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Свод" sheetId="1" r:id="rId1"/>
    <sheet name="Реестр" sheetId="2" r:id="rId2"/>
  </sheets>
  <definedNames>
    <definedName name="LAST_CELL" localSheetId="1">Реестр!$E$29</definedName>
    <definedName name="LAST_CELL" localSheetId="0">Свод!$V$20</definedName>
  </definedNames>
  <calcPr calcId="144525"/>
</workbook>
</file>

<file path=xl/calcChain.xml><?xml version="1.0" encoding="utf-8"?>
<calcChain xmlns="http://schemas.openxmlformats.org/spreadsheetml/2006/main">
  <c r="L18" i="1" l="1"/>
  <c r="M18" i="1"/>
  <c r="N18" i="1"/>
  <c r="O18" i="1"/>
  <c r="P18" i="1"/>
  <c r="Q18" i="1"/>
  <c r="R18" i="1"/>
  <c r="S18" i="1"/>
  <c r="T18" i="1"/>
  <c r="U18" i="1"/>
  <c r="L19" i="1"/>
  <c r="M19" i="1"/>
  <c r="N19" i="1"/>
  <c r="O19" i="1"/>
  <c r="P19" i="1"/>
  <c r="Q19" i="1"/>
  <c r="R19" i="1"/>
  <c r="S19" i="1"/>
  <c r="T19" i="1"/>
  <c r="U19" i="1"/>
  <c r="J19" i="1" s="1"/>
  <c r="L20" i="1"/>
  <c r="M20" i="1"/>
  <c r="N20" i="1"/>
  <c r="O20" i="1"/>
  <c r="P20" i="1"/>
  <c r="Q20" i="1"/>
  <c r="R20" i="1"/>
  <c r="S20" i="1"/>
  <c r="T20" i="1"/>
  <c r="U20" i="1"/>
  <c r="L21" i="1"/>
  <c r="M21" i="1"/>
  <c r="N21" i="1"/>
  <c r="O21" i="1"/>
  <c r="P21" i="1"/>
  <c r="Q21" i="1"/>
  <c r="R21" i="1"/>
  <c r="S21" i="1"/>
  <c r="T21" i="1"/>
  <c r="U21" i="1"/>
  <c r="J21" i="1" s="1"/>
  <c r="J20" i="1" l="1"/>
  <c r="G18" i="1"/>
  <c r="J18" i="1"/>
  <c r="H18" i="1"/>
  <c r="I18" i="1"/>
  <c r="K21" i="1"/>
  <c r="K20" i="1"/>
  <c r="K19" i="1"/>
  <c r="K18" i="1"/>
  <c r="F18" i="1" l="1"/>
  <c r="E18" i="1" s="1"/>
</calcChain>
</file>

<file path=xl/sharedStrings.xml><?xml version="1.0" encoding="utf-8"?>
<sst xmlns="http://schemas.openxmlformats.org/spreadsheetml/2006/main" count="109" uniqueCount="83">
  <si>
    <t>(наименование органа, исполняющего бюджет)</t>
  </si>
  <si>
    <t>Комитет финансов администрации муниципального образования Тосненский район Ленинградской области</t>
  </si>
  <si>
    <t>СВОДНЫЙ КАССОВЫЙ ПЛАН И ЕГО ИЗМЕНЕНИЯ ПО ИСТОЧНИКАМ</t>
  </si>
  <si>
    <t>на 01.10.2021 г.</t>
  </si>
  <si>
    <t>Период: квартальный</t>
  </si>
  <si>
    <t>Единица изменения: руб.</t>
  </si>
  <si>
    <t>№п/п</t>
  </si>
  <si>
    <t>Кассовый план по источникам</t>
  </si>
  <si>
    <t>Год</t>
  </si>
  <si>
    <t>1 кв.</t>
  </si>
  <si>
    <t>2 кв.</t>
  </si>
  <si>
    <t>3 кв.</t>
  </si>
  <si>
    <t>4 кв.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</si>
  <si>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</si>
  <si>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</si>
  <si>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</si>
  <si>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</si>
  <si>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</si>
  <si>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</si>
  <si>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</si>
  <si>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</si>
  <si>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</si>
  <si>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</si>
  <si>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</si>
  <si>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</si>
  <si>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Гл. администратор</t>
  </si>
  <si>
    <t>Наименование Гл. администратор</t>
  </si>
  <si>
    <t>КВИ</t>
  </si>
  <si>
    <t>1</t>
  </si>
  <si>
    <t>НЕ УКАЗАНА</t>
  </si>
  <si>
    <t>011</t>
  </si>
  <si>
    <t>Администрация Трубникоборского сельского поселения</t>
  </si>
  <si>
    <t>01050201100000510</t>
  </si>
  <si>
    <t>2</t>
  </si>
  <si>
    <t>01050201100000610</t>
  </si>
  <si>
    <t>Итого:</t>
  </si>
  <si>
    <t xml:space="preserve">РЕЕСТР </t>
  </si>
  <si>
    <t>Приложение к cводному кассовому плану и его изменениям по источникам на 01.10.2021 г.</t>
  </si>
  <si>
    <t>Дата</t>
  </si>
  <si>
    <t>№</t>
  </si>
  <si>
    <t>Кассовый план</t>
  </si>
  <si>
    <t>Наименование организации</t>
  </si>
  <si>
    <t>01.01.2021</t>
  </si>
  <si>
    <t>26.02.2021</t>
  </si>
  <si>
    <t>04.03.2021</t>
  </si>
  <si>
    <t>09.03.2021</t>
  </si>
  <si>
    <t>3</t>
  </si>
  <si>
    <t>4</t>
  </si>
  <si>
    <t>23.03.2021</t>
  </si>
  <si>
    <t>5</t>
  </si>
  <si>
    <t>29.03.2021</t>
  </si>
  <si>
    <t>6</t>
  </si>
  <si>
    <t>06.04.2021</t>
  </si>
  <si>
    <t>7</t>
  </si>
  <si>
    <t>15.04.2021</t>
  </si>
  <si>
    <t>8</t>
  </si>
  <si>
    <t>30.04.2021</t>
  </si>
  <si>
    <t>9</t>
  </si>
  <si>
    <t>13.05.2021</t>
  </si>
  <si>
    <t>10</t>
  </si>
  <si>
    <t>18.05.2021</t>
  </si>
  <si>
    <t>11</t>
  </si>
  <si>
    <t>09.06.2021</t>
  </si>
  <si>
    <t>12</t>
  </si>
  <si>
    <t>10.06.2021</t>
  </si>
  <si>
    <t>13</t>
  </si>
  <si>
    <t>11.06.2021</t>
  </si>
  <si>
    <t>14</t>
  </si>
  <si>
    <t>24.06.2021</t>
  </si>
  <si>
    <t>15</t>
  </si>
  <si>
    <t>19.07.2021</t>
  </si>
  <si>
    <t>16</t>
  </si>
  <si>
    <t>26.07.2021</t>
  </si>
  <si>
    <t>17</t>
  </si>
  <si>
    <t>10.08.2021</t>
  </si>
  <si>
    <t>18</t>
  </si>
  <si>
    <t>09.09.2021</t>
  </si>
  <si>
    <t>19</t>
  </si>
  <si>
    <t>УТВЕРЖДАЮ</t>
  </si>
  <si>
    <t>Глава  Трубникоборского сельского</t>
  </si>
  <si>
    <t xml:space="preserve">поселения Тосненского района Ленинградской </t>
  </si>
  <si>
    <t>области</t>
  </si>
  <si>
    <t>С.А. Шейдаев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</si>
</sst>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.5"/>
      <name val="MS Sans Serif"/>
    </font>
    <font>
      <sz val="10"/>
      <name val="MS Sans Serif"/>
    </font>
    <font>
      <sz val="10"/>
      <name val="Times New Roman Cyr"/>
    </font>
    <font>
      <b/>
      <sz val="10"/>
      <name val="Times New Roman"/>
    </font>
    <font>
      <sz val="9"/>
      <name val="Times New Roman"/>
    </font>
    <font>
      <b/>
      <sz val="8"/>
      <name val="Arial"/>
    </font>
    <font>
      <sz val="8"/>
      <name val="Arial"/>
    </font>
    <font>
      <b/>
      <sz val="8.5"/>
      <name val="MS Sans Serif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1" fillId="0" borderId="1" xfId="0" applyNumberFormat="1" applyFont="1" applyBorder="1" applyAlignment="1" applyProtection="1"/>
    <xf numFmtId="49" fontId="1" fillId="0" borderId="1" xfId="0" applyNumberFormat="1" applyFont="1" applyBorder="1" applyAlignment="1" applyProtection="1">
      <alignment wrapText="1"/>
    </xf>
    <xf numFmtId="49" fontId="2" fillId="0" borderId="0" xfId="0" applyNumberFormat="1" applyFont="1" applyBorder="1" applyAlignment="1" applyProtection="1">
      <alignment horizontal="left" wrapText="1"/>
    </xf>
    <xf numFmtId="49" fontId="1" fillId="0" borderId="2" xfId="0" applyNumberFormat="1" applyFont="1" applyBorder="1" applyAlignment="1" applyProtection="1"/>
    <xf numFmtId="49" fontId="1" fillId="0" borderId="2" xfId="0" applyNumberFormat="1" applyFont="1" applyBorder="1" applyAlignment="1" applyProtection="1">
      <alignment wrapText="1"/>
    </xf>
    <xf numFmtId="49" fontId="1" fillId="0" borderId="0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/>
    <xf numFmtId="49" fontId="6" fillId="0" borderId="3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/>
    <xf numFmtId="49" fontId="6" fillId="0" borderId="3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right" vertical="center" wrapText="1"/>
    </xf>
    <xf numFmtId="0" fontId="7" fillId="0" borderId="3" xfId="0" applyFont="1" applyBorder="1" applyAlignment="1" applyProtection="1">
      <alignment horizontal="center" vertical="center"/>
    </xf>
    <xf numFmtId="49" fontId="7" fillId="0" borderId="3" xfId="0" applyNumberFormat="1" applyFont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" fontId="7" fillId="0" borderId="3" xfId="0" applyNumberFormat="1" applyFont="1" applyBorder="1" applyAlignment="1" applyProtection="1">
      <alignment horizontal="right" vertical="center" wrapText="1"/>
    </xf>
    <xf numFmtId="4" fontId="7" fillId="0" borderId="4" xfId="0" applyNumberFormat="1" applyFont="1" applyBorder="1" applyAlignment="1" applyProtection="1">
      <alignment horizontal="right" vertical="center" wrapText="1"/>
    </xf>
    <xf numFmtId="0" fontId="0" fillId="0" borderId="6" xfId="0" applyFont="1" applyBorder="1" applyAlignment="1" applyProtection="1">
      <alignment vertical="center"/>
    </xf>
    <xf numFmtId="4" fontId="7" fillId="0" borderId="7" xfId="0" applyNumberFormat="1" applyFont="1" applyBorder="1" applyAlignment="1" applyProtection="1">
      <alignment horizontal="center" vertical="center" wrapText="1"/>
    </xf>
    <xf numFmtId="4" fontId="6" fillId="0" borderId="7" xfId="0" applyNumberFormat="1" applyFont="1" applyBorder="1" applyAlignment="1" applyProtection="1">
      <alignment horizontal="right" vertical="center" wrapText="1"/>
    </xf>
    <xf numFmtId="4" fontId="6" fillId="0" borderId="8" xfId="0" applyNumberFormat="1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>
      <alignment wrapText="1"/>
    </xf>
    <xf numFmtId="0" fontId="8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0" fontId="6" fillId="0" borderId="3" xfId="0" applyFont="1" applyBorder="1" applyAlignment="1" applyProtection="1">
      <alignment horizontal="center" vertical="center"/>
    </xf>
    <xf numFmtId="49" fontId="7" fillId="0" borderId="9" xfId="0" applyNumberFormat="1" applyFont="1" applyBorder="1" applyAlignment="1" applyProtection="1">
      <alignment horizontal="center" vertical="center"/>
    </xf>
    <xf numFmtId="4" fontId="7" fillId="0" borderId="9" xfId="0" applyNumberFormat="1" applyFont="1" applyBorder="1" applyAlignment="1" applyProtection="1">
      <alignment horizontal="right" vertical="center"/>
    </xf>
    <xf numFmtId="49" fontId="7" fillId="0" borderId="9" xfId="0" applyNumberFormat="1" applyFont="1" applyBorder="1" applyAlignment="1" applyProtection="1">
      <alignment horizontal="left" vertical="center" wrapText="1"/>
    </xf>
    <xf numFmtId="4" fontId="6" fillId="0" borderId="3" xfId="0" applyNumberFormat="1" applyFont="1" applyBorder="1" applyAlignment="1" applyProtection="1">
      <alignment horizontal="right" vertical="center"/>
    </xf>
    <xf numFmtId="0" fontId="7" fillId="0" borderId="3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 wrapText="1"/>
    </xf>
    <xf numFmtId="49" fontId="5" fillId="0" borderId="0" xfId="0" applyNumberFormat="1" applyFont="1" applyBorder="1" applyAlignment="1" applyProtection="1">
      <alignment horizontal="left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/>
    </xf>
    <xf numFmtId="49" fontId="6" fillId="0" borderId="5" xfId="0" applyNumberFormat="1" applyFont="1" applyBorder="1" applyAlignment="1" applyProtection="1">
      <alignment horizontal="center" vertical="center"/>
    </xf>
    <xf numFmtId="49" fontId="6" fillId="0" borderId="7" xfId="0" applyNumberFormat="1" applyFont="1" applyBorder="1" applyAlignment="1" applyProtection="1">
      <alignment horizontal="left" vertical="center" wrapText="1"/>
    </xf>
    <xf numFmtId="49" fontId="4" fillId="0" borderId="0" xfId="0" applyNumberFormat="1" applyFont="1" applyBorder="1" applyAlignment="1" applyProtection="1">
      <alignment horizontal="right" wrapText="1"/>
    </xf>
    <xf numFmtId="0" fontId="6" fillId="0" borderId="4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/>
    <xf numFmtId="0" fontId="9" fillId="0" borderId="0" xfId="0" applyFont="1" applyFill="1" applyBorder="1" applyAlignment="1" applyProtection="1"/>
    <xf numFmtId="0" fontId="9" fillId="0" borderId="1" xfId="0" applyFont="1" applyFill="1" applyBorder="1"/>
    <xf numFmtId="0" fontId="9" fillId="0" borderId="0" xfId="0" applyFont="1" applyFill="1" applyAlignment="1">
      <alignment horizontal="center"/>
    </xf>
    <xf numFmtId="14" fontId="9" fillId="0" borderId="0" xfId="0" applyNumberFormat="1" applyFont="1" applyFill="1" applyBorder="1"/>
    <xf numFmtId="0" fontId="9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1"/>
  <sheetViews>
    <sheetView showGridLines="0" tabSelected="1" workbookViewId="0">
      <selection activeCell="G8" sqref="G8"/>
    </sheetView>
  </sheetViews>
  <sheetFormatPr defaultRowHeight="12.75" customHeight="1" x14ac:dyDescent="0.2"/>
  <cols>
    <col min="1" max="1" width="6.42578125" customWidth="1"/>
    <col min="2" max="2" width="15.7109375" customWidth="1"/>
    <col min="3" max="3" width="20.7109375" customWidth="1"/>
    <col min="4" max="4" width="35.7109375" customWidth="1"/>
    <col min="5" max="9" width="18.85546875" customWidth="1"/>
    <col min="10" max="21" width="8.85546875" hidden="1" customWidth="1"/>
    <col min="22" max="22" width="9.28515625" customWidth="1"/>
  </cols>
  <sheetData>
    <row r="1" spans="1:22" ht="12.75" customHeight="1" x14ac:dyDescent="0.25">
      <c r="G1" s="47" t="s">
        <v>78</v>
      </c>
      <c r="H1" s="47"/>
      <c r="I1" s="48"/>
    </row>
    <row r="2" spans="1:22" ht="12.75" customHeight="1" x14ac:dyDescent="0.25">
      <c r="G2" s="49" t="s">
        <v>79</v>
      </c>
      <c r="H2" s="49"/>
      <c r="I2" s="48"/>
    </row>
    <row r="3" spans="1:22" ht="12.75" customHeight="1" x14ac:dyDescent="0.25">
      <c r="G3" s="48" t="s">
        <v>80</v>
      </c>
      <c r="H3" s="48"/>
      <c r="I3" s="48"/>
    </row>
    <row r="4" spans="1:22" ht="15" x14ac:dyDescent="0.25">
      <c r="G4" s="48" t="s">
        <v>81</v>
      </c>
      <c r="H4" s="48"/>
      <c r="I4" s="4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2" ht="15" x14ac:dyDescent="0.25">
      <c r="G5" s="48"/>
      <c r="H5" s="48"/>
      <c r="I5" s="48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2" ht="15" x14ac:dyDescent="0.25">
      <c r="G6" s="50"/>
      <c r="H6" s="51" t="s">
        <v>82</v>
      </c>
      <c r="I6" s="5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2" ht="15" x14ac:dyDescent="0.25">
      <c r="G7" s="52">
        <v>44469</v>
      </c>
      <c r="H7" s="53"/>
      <c r="I7" s="53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2" ht="15" x14ac:dyDescent="0.25">
      <c r="G8" s="52"/>
      <c r="H8" s="53"/>
      <c r="I8" s="53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2" ht="15.4" customHeight="1" x14ac:dyDescent="0.2">
      <c r="A9" s="38" t="s">
        <v>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</row>
    <row r="10" spans="1:22" ht="15.4" customHeight="1" x14ac:dyDescent="0.2">
      <c r="A10" s="38" t="s">
        <v>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</row>
    <row r="11" spans="1:22" x14ac:dyDescent="0.2">
      <c r="A11" s="37"/>
      <c r="B11" s="37"/>
      <c r="C11" s="39"/>
      <c r="D11" s="39"/>
      <c r="E11" s="39"/>
      <c r="F11" s="39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2" ht="14.25" customHeight="1" x14ac:dyDescent="0.2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9"/>
    </row>
    <row r="13" spans="1:22" ht="14.25" customHeight="1" x14ac:dyDescent="0.2">
      <c r="A13" s="39" t="s">
        <v>4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9"/>
    </row>
    <row r="14" spans="1:22" ht="14.25" customHeight="1" x14ac:dyDescent="0.2">
      <c r="A14" s="39" t="s">
        <v>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9"/>
    </row>
    <row r="15" spans="1:22" ht="13.15" customHeight="1" x14ac:dyDescent="0.2">
      <c r="A15" s="40" t="s">
        <v>6</v>
      </c>
      <c r="B15" s="40" t="s">
        <v>25</v>
      </c>
      <c r="C15" s="40" t="s">
        <v>26</v>
      </c>
      <c r="D15" s="40" t="s">
        <v>27</v>
      </c>
      <c r="E15" s="41" t="s">
        <v>7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12"/>
    </row>
    <row r="16" spans="1:22" ht="13.15" customHeight="1" x14ac:dyDescent="0.2">
      <c r="A16" s="40"/>
      <c r="B16" s="40"/>
      <c r="C16" s="40"/>
      <c r="D16" s="40"/>
      <c r="E16" s="13" t="s">
        <v>8</v>
      </c>
      <c r="F16" s="13" t="s">
        <v>9</v>
      </c>
      <c r="G16" s="13" t="s">
        <v>10</v>
      </c>
      <c r="H16" s="13" t="s">
        <v>11</v>
      </c>
      <c r="I16" s="13" t="s">
        <v>12</v>
      </c>
      <c r="J16" s="13" t="s">
        <v>13</v>
      </c>
      <c r="K16" s="13" t="s">
        <v>14</v>
      </c>
      <c r="L16" s="13" t="s">
        <v>15</v>
      </c>
      <c r="M16" s="13" t="s">
        <v>16</v>
      </c>
      <c r="N16" s="13" t="s">
        <v>17</v>
      </c>
      <c r="O16" s="13" t="s">
        <v>18</v>
      </c>
      <c r="P16" s="13" t="s">
        <v>19</v>
      </c>
      <c r="Q16" s="13" t="s">
        <v>20</v>
      </c>
      <c r="R16" s="13" t="s">
        <v>21</v>
      </c>
      <c r="S16" s="13" t="s">
        <v>22</v>
      </c>
      <c r="T16" s="13" t="s">
        <v>23</v>
      </c>
      <c r="U16" s="11" t="s">
        <v>24</v>
      </c>
      <c r="V16" s="12"/>
    </row>
    <row r="17" spans="1:22" ht="18.600000000000001" customHeight="1" x14ac:dyDescent="0.2">
      <c r="A17" s="14"/>
      <c r="B17" s="15"/>
      <c r="C17" s="15"/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2"/>
    </row>
    <row r="18" spans="1:22" ht="12.75" customHeight="1" x14ac:dyDescent="0.2">
      <c r="A18" s="17"/>
      <c r="B18" s="19"/>
      <c r="C18" s="18"/>
      <c r="D18" s="19"/>
      <c r="E18" s="20">
        <f>F18+G18+H18+I18</f>
        <v>0</v>
      </c>
      <c r="F18" s="20">
        <f>J18+K18+L18</f>
        <v>0</v>
      </c>
      <c r="G18" s="20">
        <f>M18+N18+O18</f>
        <v>0</v>
      </c>
      <c r="H18" s="20">
        <f>P18+Q18+R18</f>
        <v>0</v>
      </c>
      <c r="I18" s="20">
        <f t="shared" ref="I18:U18" si="0">S18+T18+U18</f>
        <v>0</v>
      </c>
      <c r="J18" s="20">
        <f t="shared" si="0"/>
        <v>0</v>
      </c>
      <c r="K18" s="20">
        <f t="shared" si="0"/>
        <v>0</v>
      </c>
      <c r="L18" s="20">
        <f t="shared" si="0"/>
        <v>0</v>
      </c>
      <c r="M18" s="20">
        <f t="shared" si="0"/>
        <v>0</v>
      </c>
      <c r="N18" s="20">
        <f t="shared" si="0"/>
        <v>0</v>
      </c>
      <c r="O18" s="20">
        <f t="shared" si="0"/>
        <v>0</v>
      </c>
      <c r="P18" s="20">
        <f t="shared" si="0"/>
        <v>0</v>
      </c>
      <c r="Q18" s="20">
        <f t="shared" si="0"/>
        <v>0</v>
      </c>
      <c r="R18" s="20">
        <f t="shared" si="0"/>
        <v>0</v>
      </c>
      <c r="S18" s="20">
        <f t="shared" si="0"/>
        <v>0</v>
      </c>
      <c r="T18" s="20">
        <f t="shared" si="0"/>
        <v>0</v>
      </c>
      <c r="U18" s="21">
        <f t="shared" si="0"/>
        <v>0</v>
      </c>
      <c r="V18" s="22"/>
    </row>
    <row r="19" spans="1:22" ht="33.75" x14ac:dyDescent="0.2">
      <c r="A19" s="17" t="s">
        <v>28</v>
      </c>
      <c r="B19" s="19" t="s">
        <v>30</v>
      </c>
      <c r="C19" s="18" t="s">
        <v>31</v>
      </c>
      <c r="D19" s="19" t="s">
        <v>32</v>
      </c>
      <c r="E19" s="20">
        <v>-22115991</v>
      </c>
      <c r="F19" s="20">
        <v>-2503017.25</v>
      </c>
      <c r="G19" s="20">
        <v>-4217910.54</v>
      </c>
      <c r="H19" s="20">
        <v>-7623191.96</v>
      </c>
      <c r="I19" s="20">
        <v>-7771871.25</v>
      </c>
      <c r="J19" s="20">
        <f t="shared" ref="J19:U21" si="1">T19+U19+V19</f>
        <v>0</v>
      </c>
      <c r="K19" s="20">
        <f t="shared" si="1"/>
        <v>0</v>
      </c>
      <c r="L19" s="20">
        <f t="shared" si="1"/>
        <v>0</v>
      </c>
      <c r="M19" s="20">
        <f t="shared" si="1"/>
        <v>0</v>
      </c>
      <c r="N19" s="20">
        <f t="shared" si="1"/>
        <v>0</v>
      </c>
      <c r="O19" s="20">
        <f t="shared" si="1"/>
        <v>0</v>
      </c>
      <c r="P19" s="20">
        <f t="shared" si="1"/>
        <v>0</v>
      </c>
      <c r="Q19" s="20">
        <f t="shared" si="1"/>
        <v>0</v>
      </c>
      <c r="R19" s="20">
        <f t="shared" si="1"/>
        <v>0</v>
      </c>
      <c r="S19" s="20">
        <f t="shared" si="1"/>
        <v>0</v>
      </c>
      <c r="T19" s="20">
        <f t="shared" si="1"/>
        <v>0</v>
      </c>
      <c r="U19" s="21">
        <f t="shared" si="1"/>
        <v>0</v>
      </c>
      <c r="V19" s="22"/>
    </row>
    <row r="20" spans="1:22" ht="34.5" thickBot="1" x14ac:dyDescent="0.25">
      <c r="A20" s="17" t="s">
        <v>33</v>
      </c>
      <c r="B20" s="19" t="s">
        <v>30</v>
      </c>
      <c r="C20" s="18" t="s">
        <v>31</v>
      </c>
      <c r="D20" s="19" t="s">
        <v>34</v>
      </c>
      <c r="E20" s="20">
        <v>24514905.109999999</v>
      </c>
      <c r="F20" s="20">
        <v>5630990.7699999996</v>
      </c>
      <c r="G20" s="20">
        <v>7593279.9900000002</v>
      </c>
      <c r="H20" s="20">
        <v>7949894.29</v>
      </c>
      <c r="I20" s="20">
        <v>3340740.06</v>
      </c>
      <c r="J20" s="20">
        <f t="shared" si="1"/>
        <v>0</v>
      </c>
      <c r="K20" s="20">
        <f t="shared" si="1"/>
        <v>0</v>
      </c>
      <c r="L20" s="20">
        <f t="shared" si="1"/>
        <v>0</v>
      </c>
      <c r="M20" s="20">
        <f t="shared" si="1"/>
        <v>0</v>
      </c>
      <c r="N20" s="20">
        <f t="shared" si="1"/>
        <v>0</v>
      </c>
      <c r="O20" s="20">
        <f t="shared" si="1"/>
        <v>0</v>
      </c>
      <c r="P20" s="20">
        <f t="shared" si="1"/>
        <v>0</v>
      </c>
      <c r="Q20" s="20">
        <f t="shared" si="1"/>
        <v>0</v>
      </c>
      <c r="R20" s="20">
        <f t="shared" si="1"/>
        <v>0</v>
      </c>
      <c r="S20" s="20">
        <f t="shared" si="1"/>
        <v>0</v>
      </c>
      <c r="T20" s="20">
        <f t="shared" si="1"/>
        <v>0</v>
      </c>
      <c r="U20" s="21">
        <f t="shared" si="1"/>
        <v>0</v>
      </c>
      <c r="V20" s="22"/>
    </row>
    <row r="21" spans="1:22" ht="13.5" thickTop="1" x14ac:dyDescent="0.2">
      <c r="A21" s="23"/>
      <c r="B21" s="43"/>
      <c r="C21" s="43"/>
      <c r="D21" s="43"/>
      <c r="E21" s="24">
        <v>2398914.11</v>
      </c>
      <c r="F21" s="24">
        <v>3127973.52</v>
      </c>
      <c r="G21" s="24">
        <v>3375369.45</v>
      </c>
      <c r="H21" s="24">
        <v>326702.33</v>
      </c>
      <c r="I21" s="24">
        <v>-4431131.1900000004</v>
      </c>
      <c r="J21" s="24">
        <f t="shared" si="1"/>
        <v>0</v>
      </c>
      <c r="K21" s="24">
        <f t="shared" si="1"/>
        <v>0</v>
      </c>
      <c r="L21" s="24">
        <f t="shared" si="1"/>
        <v>0</v>
      </c>
      <c r="M21" s="24">
        <f t="shared" si="1"/>
        <v>0</v>
      </c>
      <c r="N21" s="24">
        <f t="shared" si="1"/>
        <v>0</v>
      </c>
      <c r="O21" s="24">
        <f t="shared" si="1"/>
        <v>0</v>
      </c>
      <c r="P21" s="24">
        <f t="shared" si="1"/>
        <v>0</v>
      </c>
      <c r="Q21" s="24">
        <f t="shared" si="1"/>
        <v>0</v>
      </c>
      <c r="R21" s="24">
        <f t="shared" si="1"/>
        <v>0</v>
      </c>
      <c r="S21" s="24">
        <f t="shared" si="1"/>
        <v>0</v>
      </c>
      <c r="T21" s="24">
        <f t="shared" si="1"/>
        <v>0</v>
      </c>
      <c r="U21" s="25">
        <f t="shared" si="1"/>
        <v>0</v>
      </c>
      <c r="V21" s="12"/>
    </row>
  </sheetData>
  <mergeCells count="14">
    <mergeCell ref="H6:I6"/>
    <mergeCell ref="B21:D21"/>
    <mergeCell ref="A14:U14"/>
    <mergeCell ref="C15:C16"/>
    <mergeCell ref="D15:D16"/>
    <mergeCell ref="B15:B16"/>
    <mergeCell ref="E15:U15"/>
    <mergeCell ref="A15:A16"/>
    <mergeCell ref="A11:B11"/>
    <mergeCell ref="A9:U9"/>
    <mergeCell ref="A10:U10"/>
    <mergeCell ref="C11:F11"/>
    <mergeCell ref="A12:U12"/>
    <mergeCell ref="A13:U13"/>
  </mergeCells>
  <pageMargins left="0.75" right="0.75" top="1" bottom="1" header="0.5" footer="0.5"/>
  <pageSetup paperSize="9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workbookViewId="0"/>
  </sheetViews>
  <sheetFormatPr defaultRowHeight="10.5" customHeight="1" x14ac:dyDescent="0.2"/>
  <cols>
    <col min="1" max="3" width="20.85546875" customWidth="1"/>
    <col min="4" max="4" width="39" customWidth="1"/>
    <col min="5" max="5" width="8.85546875" customWidth="1"/>
  </cols>
  <sheetData>
    <row r="1" spans="1:5" ht="30.75" customHeight="1" x14ac:dyDescent="0.2">
      <c r="A1" s="26"/>
      <c r="B1" s="44" t="s">
        <v>37</v>
      </c>
      <c r="C1" s="44"/>
      <c r="D1" s="44"/>
      <c r="E1" s="27"/>
    </row>
    <row r="2" spans="1:5" ht="12.75" x14ac:dyDescent="0.2">
      <c r="A2" s="27"/>
      <c r="B2" s="27"/>
      <c r="C2" s="27"/>
      <c r="D2" s="27"/>
      <c r="E2" s="27"/>
    </row>
    <row r="3" spans="1:5" ht="12.75" x14ac:dyDescent="0.2">
      <c r="A3" s="1" t="s">
        <v>1</v>
      </c>
      <c r="B3" s="2"/>
      <c r="C3" s="2"/>
      <c r="D3" s="2"/>
      <c r="E3" s="28"/>
    </row>
    <row r="4" spans="1:5" ht="12.75" x14ac:dyDescent="0.2">
      <c r="A4" s="4" t="s">
        <v>0</v>
      </c>
      <c r="B4" s="5"/>
      <c r="C4" s="5"/>
      <c r="D4" s="5"/>
      <c r="E4" s="28"/>
    </row>
    <row r="5" spans="1:5" ht="12.75" x14ac:dyDescent="0.2">
      <c r="A5" s="27"/>
      <c r="B5" s="27"/>
      <c r="C5" s="27"/>
      <c r="D5" s="27"/>
      <c r="E5" s="27"/>
    </row>
    <row r="6" spans="1:5" ht="15.4" customHeight="1" x14ac:dyDescent="0.2">
      <c r="A6" s="38" t="s">
        <v>36</v>
      </c>
      <c r="B6" s="38"/>
      <c r="C6" s="38"/>
      <c r="D6" s="38"/>
      <c r="E6" s="27"/>
    </row>
    <row r="7" spans="1:5" ht="12.75" x14ac:dyDescent="0.2">
      <c r="A7" s="29"/>
      <c r="B7" s="29"/>
      <c r="C7" s="29"/>
      <c r="D7" s="29"/>
      <c r="E7" s="27"/>
    </row>
    <row r="8" spans="1:5" ht="12.75" x14ac:dyDescent="0.2">
      <c r="A8" s="27" t="s">
        <v>5</v>
      </c>
      <c r="B8" s="27"/>
      <c r="C8" s="27"/>
      <c r="D8" s="30"/>
      <c r="E8" s="27"/>
    </row>
    <row r="9" spans="1:5" ht="13.15" customHeight="1" x14ac:dyDescent="0.2">
      <c r="A9" s="31" t="s">
        <v>38</v>
      </c>
      <c r="B9" s="31" t="s">
        <v>39</v>
      </c>
      <c r="C9" s="10" t="s">
        <v>40</v>
      </c>
      <c r="D9" s="31" t="s">
        <v>41</v>
      </c>
    </row>
    <row r="10" spans="1:5" ht="12.75" x14ac:dyDescent="0.2">
      <c r="A10" s="32" t="s">
        <v>42</v>
      </c>
      <c r="B10" s="32" t="s">
        <v>28</v>
      </c>
      <c r="C10" s="33">
        <v>1470036.73</v>
      </c>
      <c r="D10" s="34" t="s">
        <v>29</v>
      </c>
    </row>
    <row r="11" spans="1:5" ht="12.75" x14ac:dyDescent="0.2">
      <c r="A11" s="32" t="s">
        <v>43</v>
      </c>
      <c r="B11" s="32" t="s">
        <v>28</v>
      </c>
      <c r="C11" s="33">
        <v>0</v>
      </c>
      <c r="D11" s="34" t="s">
        <v>29</v>
      </c>
    </row>
    <row r="12" spans="1:5" ht="12.75" x14ac:dyDescent="0.2">
      <c r="A12" s="32" t="s">
        <v>44</v>
      </c>
      <c r="B12" s="32" t="s">
        <v>33</v>
      </c>
      <c r="C12" s="33">
        <v>0</v>
      </c>
      <c r="D12" s="34" t="s">
        <v>29</v>
      </c>
    </row>
    <row r="13" spans="1:5" ht="12.75" x14ac:dyDescent="0.2">
      <c r="A13" s="32" t="s">
        <v>45</v>
      </c>
      <c r="B13" s="32" t="s">
        <v>46</v>
      </c>
      <c r="C13" s="33">
        <v>0</v>
      </c>
      <c r="D13" s="34" t="s">
        <v>29</v>
      </c>
    </row>
    <row r="14" spans="1:5" ht="12.75" x14ac:dyDescent="0.2">
      <c r="A14" s="32" t="s">
        <v>45</v>
      </c>
      <c r="B14" s="32" t="s">
        <v>47</v>
      </c>
      <c r="C14" s="33">
        <v>0</v>
      </c>
      <c r="D14" s="34" t="s">
        <v>29</v>
      </c>
    </row>
    <row r="15" spans="1:5" ht="12.75" x14ac:dyDescent="0.2">
      <c r="A15" s="32" t="s">
        <v>48</v>
      </c>
      <c r="B15" s="32" t="s">
        <v>49</v>
      </c>
      <c r="C15" s="33">
        <v>0</v>
      </c>
      <c r="D15" s="34" t="s">
        <v>29</v>
      </c>
    </row>
    <row r="16" spans="1:5" ht="12.75" x14ac:dyDescent="0.2">
      <c r="A16" s="32" t="s">
        <v>50</v>
      </c>
      <c r="B16" s="32" t="s">
        <v>51</v>
      </c>
      <c r="C16" s="33">
        <v>392573.16</v>
      </c>
      <c r="D16" s="34" t="s">
        <v>29</v>
      </c>
    </row>
    <row r="17" spans="1:4" ht="12.75" x14ac:dyDescent="0.2">
      <c r="A17" s="32" t="s">
        <v>52</v>
      </c>
      <c r="B17" s="32" t="s">
        <v>53</v>
      </c>
      <c r="C17" s="33">
        <v>0</v>
      </c>
      <c r="D17" s="34" t="s">
        <v>29</v>
      </c>
    </row>
    <row r="18" spans="1:4" ht="12.75" x14ac:dyDescent="0.2">
      <c r="A18" s="32" t="s">
        <v>54</v>
      </c>
      <c r="B18" s="32" t="s">
        <v>55</v>
      </c>
      <c r="C18" s="33">
        <v>0</v>
      </c>
      <c r="D18" s="34" t="s">
        <v>29</v>
      </c>
    </row>
    <row r="19" spans="1:4" ht="12.75" x14ac:dyDescent="0.2">
      <c r="A19" s="32" t="s">
        <v>56</v>
      </c>
      <c r="B19" s="32" t="s">
        <v>57</v>
      </c>
      <c r="C19" s="33">
        <v>15080</v>
      </c>
      <c r="D19" s="34" t="s">
        <v>29</v>
      </c>
    </row>
    <row r="20" spans="1:4" ht="12.75" x14ac:dyDescent="0.2">
      <c r="A20" s="32" t="s">
        <v>58</v>
      </c>
      <c r="B20" s="32" t="s">
        <v>59</v>
      </c>
      <c r="C20" s="33">
        <v>0</v>
      </c>
      <c r="D20" s="34" t="s">
        <v>29</v>
      </c>
    </row>
    <row r="21" spans="1:4" ht="12.75" x14ac:dyDescent="0.2">
      <c r="A21" s="32" t="s">
        <v>60</v>
      </c>
      <c r="B21" s="32" t="s">
        <v>61</v>
      </c>
      <c r="C21" s="33">
        <v>0</v>
      </c>
      <c r="D21" s="34" t="s">
        <v>29</v>
      </c>
    </row>
    <row r="22" spans="1:4" ht="12.75" x14ac:dyDescent="0.2">
      <c r="A22" s="32" t="s">
        <v>62</v>
      </c>
      <c r="B22" s="32" t="s">
        <v>63</v>
      </c>
      <c r="C22" s="33">
        <v>0</v>
      </c>
      <c r="D22" s="34" t="s">
        <v>29</v>
      </c>
    </row>
    <row r="23" spans="1:4" ht="12.75" x14ac:dyDescent="0.2">
      <c r="A23" s="32" t="s">
        <v>64</v>
      </c>
      <c r="B23" s="32" t="s">
        <v>65</v>
      </c>
      <c r="C23" s="33">
        <v>0</v>
      </c>
      <c r="D23" s="34" t="s">
        <v>29</v>
      </c>
    </row>
    <row r="24" spans="1:4" ht="12.75" x14ac:dyDescent="0.2">
      <c r="A24" s="32" t="s">
        <v>66</v>
      </c>
      <c r="B24" s="32" t="s">
        <v>67</v>
      </c>
      <c r="C24" s="33">
        <v>0</v>
      </c>
      <c r="D24" s="34" t="s">
        <v>29</v>
      </c>
    </row>
    <row r="25" spans="1:4" ht="12.75" x14ac:dyDescent="0.2">
      <c r="A25" s="32" t="s">
        <v>68</v>
      </c>
      <c r="B25" s="32" t="s">
        <v>69</v>
      </c>
      <c r="C25" s="33">
        <v>0</v>
      </c>
      <c r="D25" s="34" t="s">
        <v>29</v>
      </c>
    </row>
    <row r="26" spans="1:4" ht="12.75" x14ac:dyDescent="0.2">
      <c r="A26" s="32" t="s">
        <v>70</v>
      </c>
      <c r="B26" s="32" t="s">
        <v>71</v>
      </c>
      <c r="C26" s="33">
        <v>0</v>
      </c>
      <c r="D26" s="34" t="s">
        <v>29</v>
      </c>
    </row>
    <row r="27" spans="1:4" ht="12.75" x14ac:dyDescent="0.2">
      <c r="A27" s="32" t="s">
        <v>72</v>
      </c>
      <c r="B27" s="32" t="s">
        <v>73</v>
      </c>
      <c r="C27" s="33">
        <v>521224.22</v>
      </c>
      <c r="D27" s="34" t="s">
        <v>29</v>
      </c>
    </row>
    <row r="28" spans="1:4" ht="12.75" x14ac:dyDescent="0.2">
      <c r="A28" s="32" t="s">
        <v>74</v>
      </c>
      <c r="B28" s="32" t="s">
        <v>75</v>
      </c>
      <c r="C28" s="33">
        <v>0</v>
      </c>
      <c r="D28" s="34" t="s">
        <v>29</v>
      </c>
    </row>
    <row r="29" spans="1:4" ht="12.75" x14ac:dyDescent="0.2">
      <c r="A29" s="32" t="s">
        <v>76</v>
      </c>
      <c r="B29" s="32" t="s">
        <v>77</v>
      </c>
      <c r="C29" s="33">
        <v>0</v>
      </c>
      <c r="D29" s="34" t="s">
        <v>29</v>
      </c>
    </row>
    <row r="30" spans="1:4" ht="12.75" x14ac:dyDescent="0.2">
      <c r="A30" s="45" t="s">
        <v>35</v>
      </c>
      <c r="B30" s="46"/>
      <c r="C30" s="35">
        <v>2398914.11</v>
      </c>
      <c r="D30" s="36"/>
    </row>
  </sheetData>
  <mergeCells count="3">
    <mergeCell ref="A6:D6"/>
    <mergeCell ref="B1:D1"/>
    <mergeCell ref="A30:B30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</vt:lpstr>
      <vt:lpstr>Реестр!LAST_CELL</vt:lpstr>
      <vt:lpstr>Свод!LAST_CELL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dc:description>POI HSSF rep:2.53.0.159</dc:description>
  <cp:lastModifiedBy>Glbuh</cp:lastModifiedBy>
  <dcterms:created xsi:type="dcterms:W3CDTF">2021-11-11T07:10:28Z</dcterms:created>
  <dcterms:modified xsi:type="dcterms:W3CDTF">2021-11-11T07:10:29Z</dcterms:modified>
</cp:coreProperties>
</file>