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<sst xmlns="http://schemas.openxmlformats.org/spreadsheetml/2006/main" count="660" uniqueCount="352">
  <si>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</si>
  <si>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</si>
  <si>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</si>
  <si>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</si>
  <si>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</si>
  <si>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</si>
  <si>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</si>
  <si>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</si>
  <si>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</si>
  <si>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</si>
  <si>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</si>
  <si>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</si>
  <si>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</si>
  <si>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</si>
  <si>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</si>
  <si>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</si>
  <si>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</si>
  <si>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</si>
  <si>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</si>
  <si>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</si>
  <si>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</si>
  <si>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</si>
  <si>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</si>
  <si>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</si>
  <si>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</si>
  <si>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</si>
  <si>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</si>
  <si>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</si>
  <si>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</si>
  <si>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</si>
  <si>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</si>
  <si>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</si>
  <si>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</si>
  <si>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</si>
  <si>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</si>
  <si>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</si>
  <si>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</si>
  <si>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</si>
  <si>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</si>
  <si>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</si>
  <si>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</si>
  <si>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</si>
  <si>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</si>
  <si>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</si>
  <si>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</si>
  <si>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</si>
  <si>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</si>
  <si>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</si>
  <si>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</si>
  <si>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</si>
  <si>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</si>
  <si>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</si>
  <si>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</si>
  <si>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</si>
  <si>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</si>
  <si>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</si>
  <si>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</si>
  <si>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</si>
  <si>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</si>
  <si>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</si>
  <si>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</si>
  <si>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</si>
  <si>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</si>
  <si>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</si>
  <si>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</si>
  <si>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</si>
  <si>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</si>
  <si>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</si>
  <si>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</si>
  <si>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</si>
  <si>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</si>
  <si>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</si>
  <si>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</si>
  <si>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</si>
  <si>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</si>
  <si>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</si>
  <si>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</si>
  <si>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</si>
  <si>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</si>
  <si>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</si>
  <si>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</si>
  <si>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</si>
  <si>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</si>
  <si>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</si>
  <si>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</si>
  <si>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</si>
  <si>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</si>
  <si>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</si>
  <si>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</si>
  <si>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</si>
  <si>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</si>
  <si>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</si>
  <si>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</si>
  <si>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</si>
  <si>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</si>
  <si>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</si>
  <si>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</si>
  <si>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</si>
  <si>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</si>
  <si>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</si>
  <si>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</si>
  <si>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</si>
  <si>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</si>
  <si>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</si>
  <si>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</si>
  <si>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</si>
  <si>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</si>
  <si>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</si>
  <si>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</si>
  <si>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</si>
  <si>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</si>
  <si>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</si>
  <si>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</si>
  <si>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</si>
  <si>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</si>
  <si>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</si>
  <si>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</si>
  <si>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</si>
  <si>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</si>
  <si>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</si>
  <si>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</si>
  <si>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</si>
  <si>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</si>
  <si>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</si>
  <si>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</si>
  <si>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</si>
  <si>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</si>
  <si>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</si>
  <si>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</si>
  <si>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</si>
  <si>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</si>
  <si>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</si>
  <si>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</si>
  <si>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</si>
  <si>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</si>
  <si>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</si>
  <si>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</si>
  <si>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</si>
  <si>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</si>
  <si>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</si>
  <si>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</si>
  <si>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</si>
  <si>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</si>
  <si>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</si>
  <si>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</si>
  <si>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</si>
  <si>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</si>
  <si>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</si>
  <si>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</si>
  <si>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</si>
  <si>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</si>
  <si>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</si>
  <si>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</si>
  <si>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</si>
  <si>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</si>
  <si>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</si>
  <si>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</si>
  <si>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</si>
  <si>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</si>
  <si>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</si>
  <si>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</si>
  <si>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</si>
  <si>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</si>
  <si>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</si>
  <si>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</si>
  <si>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</si>
  <si>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</si>
  <si>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</si>
  <si>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</si>
  <si>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</si>
  <si>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</si>
  <si>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</si>
  <si>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</si>
  <si>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</si>
  <si>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</si>
  <si>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</si>
  <si>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</si>
  <si>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</si>
  <si>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</si>
  <si>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</si>
  <si>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</si>
  <si>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</si>
  <si>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</si>
  <si>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</si>
  <si>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</si>
  <si>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</si>
  <si>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</si>
  <si>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</si>
  <si>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</si>
  <si>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</si>
  <si>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</si>
  <si>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</si>
  <si>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</si>
  <si>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</si>
  <si>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</si>
  <si>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</si>
  <si>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</si>
  <si>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</si>
  <si>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</si>
  <si>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</si>
  <si>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</si>
  <si>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</si>
  <si>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</si>
  <si>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</si>
  <si>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</si>
  <si>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</si>
  <si>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</si>
  <si>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</si>
  <si>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</si>
  <si>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</si>
  <si>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</si>
  <si>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</si>
  <si>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</si>
  <si>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</si>
  <si>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</si>
  <si>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</si>
  <si>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</si>
  <si>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</si>
  <si>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</si>
  <si>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</si>
  <si>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</si>
  <si>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</si>
  <si>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</si>
  <si>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</si>
  <si>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</si>
  <si>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</si>
  <si>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</si>
  <si>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</si>
  <si>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</si>
  <si>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</si>
  <si>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</si>
  <si>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</si>
  <si>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</si>
  <si>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</si>
  <si>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</si>
  <si>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</si>
  <si>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</si>
  <si>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</si>
  <si>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</si>
  <si>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</si>
  <si>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</si>
  <si>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</si>
  <si>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</si>
  <si>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</si>
  <si>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</si>
  <si>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</si>
  <si>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</si>
  <si>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</si>
  <si>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</si>
  <si>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</si>
  <si>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</si>
  <si>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</si>
  <si>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</si>
  <si>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</si>
  <si>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</si>
  <si>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</si>
  <si>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</si>
  <si>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</si>
  <si>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</si>
  <si>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</si>
  <si>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</si>
  <si>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</si>
  <si>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</si>
  <si>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</si>
  <si>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</si>
  <si>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</si>
  <si>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</si>
  <si>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</si>
  <si>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</si>
  <si>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</si>
  <si>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</si>
  <si>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</si>
  <si>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</si>
  <si>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</si>
  <si>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</si>
  <si>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</si>
  <si>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</si>
  <si>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</si>
  <si>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</si>
  <si>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</si>
  <si>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</si>
  <si>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</si>
  <si>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</si>
  <si>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</si>
  <si>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</si>
  <si>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</si>
  <si>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</si>
  <si>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</si>
  <si>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</si>
  <si>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</si>
  <si>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</si>
  <si>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</si>
  <si>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</si>
  <si>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</si>
  <si>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</si>
  <si>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</si>
  <si>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</si>
  <si>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</si>
  <si>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</si>
  <si>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</si>
  <si>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</si>
  <si>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</si>
  <si>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</si>
  <si>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</si>
  <si>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</si>
  <si>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</si>
  <si>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</si>
  <si>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</si>
  <si>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</si>
  <si>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</si>
  <si>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</si>
  <si>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</si>
  <si>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</si>
  <si>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</si>
  <si>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</si>
  <si>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</si>
  <si>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</si>
  <si>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</si>
  <si>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</si>
  <si>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</si>
  <si>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</si>
  <si>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</si>
  <si>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</si>
  <si>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</si>
  <si>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</si>
  <si>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</si>
  <si>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</si>
  <si>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</si>
  <si>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</si>
  <si>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</si>
  <si>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</si>
  <si>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</si>
  <si>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</si>
  <si>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</si>
  <si>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</si>
  <si>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</si>
  <si>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</si>
  <si>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</si>
  <si>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</si>
  <si>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</si>
  <si>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</si>
  <si>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</si>
  <si>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</si>
  <si>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</si>
  <si>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</si>
  <si>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</si>
  <si>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</si>
  <si>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</si>
  <si>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</si>
  <si>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</si>
  <si>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</si>
  <si>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07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</si>
</sst>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35963"/>
          <a:ext cx="5823627" cy="460863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64224"/>
          <a:ext cx="5823627" cy="737047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3507"/>
          <a:ext cx="5823627" cy="596893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2866058.58</v>
      </c>
      <c r="F19" s="27">
        <f>IF(OR(D19="-",IF(E19="-",0,E19)&gt;=IF(D19="-",0,D19)),"-",IF(D19="-",0,D19)-IF(E19="-",0,E19))</f>
        <v>19263624.670000002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2111203.59</v>
      </c>
      <c r="F21" s="38">
        <f t="shared" ref="F21:F52" si="0">IF(OR(D21="-",IF(E21="-",0,E21)&gt;=IF(D21="-",0,D21)),"-",IF(D21="-",0,D21)-IF(E21="-",0,E21))</f>
        <v>13153959.66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1496410</v>
      </c>
      <c r="E22" s="37">
        <v>275077.98</v>
      </c>
      <c r="F22" s="38">
        <f t="shared" si="0"/>
        <v>1221332.02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1496410</v>
      </c>
      <c r="E23" s="37">
        <v>275077.98</v>
      </c>
      <c r="F23" s="38">
        <f t="shared" si="0"/>
        <v>1221332.02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1446410</v>
      </c>
      <c r="E24" s="37">
        <v>277729.34000000003</v>
      </c>
      <c r="F24" s="38">
        <f t="shared" si="0"/>
        <v>1168680.6599999999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1446410</v>
      </c>
      <c r="E25" s="37">
        <v>276742.03999999998</v>
      </c>
      <c r="F25" s="38">
        <f t="shared" si="0"/>
        <v>1169667.96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987.3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0.1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0.1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50000</v>
      </c>
      <c r="E29" s="37">
        <v>-2651.46</v>
      </c>
      <c r="F29" s="38">
        <f t="shared" si="0"/>
        <v>52651.46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50000</v>
      </c>
      <c r="E30" s="37">
        <v>-2651.46</v>
      </c>
      <c r="F30" s="38">
        <f t="shared" si="0"/>
        <v>52651.46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1950941.25</v>
      </c>
      <c r="E31" s="37">
        <v>459549.94</v>
      </c>
      <c r="F31" s="38">
        <f t="shared" si="0"/>
        <v>1491391.31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1950941.25</v>
      </c>
      <c r="E32" s="37">
        <v>459549.94</v>
      </c>
      <c r="F32" s="38">
        <f t="shared" si="0"/>
        <v>1491391.31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932000</v>
      </c>
      <c r="E33" s="37">
        <v>236245.29</v>
      </c>
      <c r="F33" s="38">
        <f t="shared" si="0"/>
        <v>695754.71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932000</v>
      </c>
      <c r="E34" s="37">
        <v>236245.29</v>
      </c>
      <c r="F34" s="38">
        <f t="shared" si="0"/>
        <v>695754.71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6000</v>
      </c>
      <c r="E35" s="37">
        <v>969.59</v>
      </c>
      <c r="F35" s="38">
        <f t="shared" si="0"/>
        <v>5030.41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969.59</v>
      </c>
      <c r="F36" s="38">
        <f t="shared" si="0"/>
        <v>5030.41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1012941.25</v>
      </c>
      <c r="E37" s="37">
        <v>252608.67</v>
      </c>
      <c r="F37" s="38">
        <f t="shared" si="0"/>
        <v>760332.58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1012941.25</v>
      </c>
      <c r="E38" s="37">
        <v>252608.67</v>
      </c>
      <c r="F38" s="38">
        <f t="shared" si="0"/>
        <v>760332.58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-30273.61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-30273.61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26312</v>
      </c>
      <c r="E41" s="37" t="s">
        <v>47</v>
      </c>
      <c r="F41" s="38">
        <f t="shared" si="0"/>
        <v>26312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26312</v>
      </c>
      <c r="E42" s="37" t="s">
        <v>47</v>
      </c>
      <c r="F42" s="38">
        <f t="shared" si="0"/>
        <v>26312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26312</v>
      </c>
      <c r="E43" s="37" t="s">
        <v>47</v>
      </c>
      <c r="F43" s="38">
        <f t="shared" si="0"/>
        <v>26312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26312</v>
      </c>
      <c r="E44" s="37" t="s">
        <v>47</v>
      </c>
      <c r="F44" s="38">
        <f t="shared" si="0"/>
        <v>26312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10483000</v>
      </c>
      <c r="E45" s="37">
        <v>1215380.6000000001</v>
      </c>
      <c r="F45" s="38">
        <f t="shared" si="0"/>
        <v>9267619.4000000004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399000</v>
      </c>
      <c r="E46" s="37">
        <v>-12362.93</v>
      </c>
      <c r="F46" s="38">
        <f t="shared" si="0"/>
        <v>411362.93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399000</v>
      </c>
      <c r="E47" s="37">
        <v>-12362.93</v>
      </c>
      <c r="F47" s="38">
        <f t="shared" si="0"/>
        <v>411362.93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399000</v>
      </c>
      <c r="E48" s="37">
        <v>-12362.93</v>
      </c>
      <c r="F48" s="38">
        <f t="shared" si="0"/>
        <v>411362.93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10084000</v>
      </c>
      <c r="E49" s="37">
        <v>1227743.53</v>
      </c>
      <c r="F49" s="38">
        <f t="shared" si="0"/>
        <v>8856256.4700000007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3467000</v>
      </c>
      <c r="E50" s="37">
        <v>1092464.02</v>
      </c>
      <c r="F50" s="38">
        <f t="shared" si="0"/>
        <v>2374535.98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3467000</v>
      </c>
      <c r="E51" s="37">
        <v>1092464.02</v>
      </c>
      <c r="F51" s="38">
        <f t="shared" si="0"/>
        <v>2374535.98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6617000</v>
      </c>
      <c r="E52" s="37">
        <v>135279.51</v>
      </c>
      <c r="F52" s="38">
        <f t="shared" si="0"/>
        <v>6481720.4900000002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6617000</v>
      </c>
      <c r="E53" s="37">
        <v>135279.51</v>
      </c>
      <c r="F53" s="38">
        <f t="shared" ref="F53:F82" si="1">IF(OR(D53="-",IF(E53="-",0,E53)&gt;=IF(D53="-",0,D53)),"-",IF(D53="-",0,D53)-IF(E53="-",0,E53))</f>
        <v>6481720.4900000002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708500</v>
      </c>
      <c r="E54" s="37">
        <v>98889.17</v>
      </c>
      <c r="F54" s="38">
        <f t="shared" si="1"/>
        <v>609610.82999999996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508500</v>
      </c>
      <c r="E55" s="37">
        <v>21449.4</v>
      </c>
      <c r="F55" s="38">
        <f t="shared" si="1"/>
        <v>487050.6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422500</v>
      </c>
      <c r="E56" s="37" t="s">
        <v>47</v>
      </c>
      <c r="F56" s="38">
        <f t="shared" si="1"/>
        <v>422500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86000</v>
      </c>
      <c r="E58" s="37">
        <v>21449.4</v>
      </c>
      <c r="F58" s="38">
        <f t="shared" si="1"/>
        <v>64550.6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86000</v>
      </c>
      <c r="E59" s="37">
        <v>21449.4</v>
      </c>
      <c r="F59" s="38">
        <f t="shared" si="1"/>
        <v>64550.6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200000</v>
      </c>
      <c r="E60" s="37">
        <v>77439.77</v>
      </c>
      <c r="F60" s="38">
        <f t="shared" si="1"/>
        <v>122560.23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200000</v>
      </c>
      <c r="E61" s="37">
        <v>77439.77</v>
      </c>
      <c r="F61" s="38">
        <f t="shared" si="1"/>
        <v>122560.23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77439.77</v>
      </c>
      <c r="F62" s="38">
        <f t="shared" si="1"/>
        <v>122560.23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600000</v>
      </c>
      <c r="E63" s="37">
        <v>62305.9</v>
      </c>
      <c r="F63" s="38">
        <f t="shared" si="1"/>
        <v>537694.1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600000</v>
      </c>
      <c r="E64" s="37">
        <v>62305.9</v>
      </c>
      <c r="F64" s="38">
        <f t="shared" si="1"/>
        <v>537694.1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600000</v>
      </c>
      <c r="E65" s="37">
        <v>62305.9</v>
      </c>
      <c r="F65" s="38">
        <f t="shared" si="1"/>
        <v>537694.1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62305.9</v>
      </c>
      <c r="F66" s="38">
        <f t="shared" si="1"/>
        <v>537694.1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6864520</v>
      </c>
      <c r="E67" s="37">
        <v>754854.99</v>
      </c>
      <c r="F67" s="38">
        <f t="shared" si="1"/>
        <v>6109665.0099999998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6864520</v>
      </c>
      <c r="E68" s="37">
        <v>754855</v>
      </c>
      <c r="F68" s="38">
        <f t="shared" si="1"/>
        <v>6109665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2369700</v>
      </c>
      <c r="E69" s="37">
        <v>710910</v>
      </c>
      <c r="F69" s="38">
        <f t="shared" si="1"/>
        <v>1658790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2369700</v>
      </c>
      <c r="E70" s="37">
        <v>710910</v>
      </c>
      <c r="F70" s="38">
        <f t="shared" si="1"/>
        <v>1658790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710910</v>
      </c>
      <c r="F71" s="38">
        <f t="shared" si="1"/>
        <v>1658790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4329600</v>
      </c>
      <c r="E72" s="37" t="s">
        <v>47</v>
      </c>
      <c r="F72" s="38">
        <f t="shared" si="1"/>
        <v>4329600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4329600</v>
      </c>
      <c r="E73" s="37" t="s">
        <v>47</v>
      </c>
      <c r="F73" s="38">
        <f t="shared" si="1"/>
        <v>4329600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4329600</v>
      </c>
      <c r="E74" s="37" t="s">
        <v>47</v>
      </c>
      <c r="F74" s="38">
        <f t="shared" si="1"/>
        <v>4329600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165220</v>
      </c>
      <c r="E75" s="37">
        <v>43945</v>
      </c>
      <c r="F75" s="38">
        <f t="shared" si="1"/>
        <v>121275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161700</v>
      </c>
      <c r="E78" s="37">
        <v>40425</v>
      </c>
      <c r="F78" s="38">
        <f t="shared" si="1"/>
        <v>121275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161700</v>
      </c>
      <c r="E79" s="37">
        <v>40425</v>
      </c>
      <c r="F79" s="38">
        <f t="shared" si="1"/>
        <v>121275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-0.01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-0.01</v>
      </c>
      <c r="F81" s="38" t="str">
        <f t="shared" si="1"/>
        <v>-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-0.01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24155866.350000001</v>
      </c>
      <c r="E13" s="55">
        <v>3299058.66</v>
      </c>
      <c r="F13" s="56">
        <f>IF(OR(D13="-",IF(E13="-",0,E13)&gt;=IF(D13="-",0,D13)),"-",IF(D13="-",0,D13)-IF(E13="-",0,E13))</f>
        <v>20856807.690000001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9959556.8499999996</v>
      </c>
      <c r="E15" s="55">
        <v>1594179.89</v>
      </c>
      <c r="F15" s="56">
        <f t="shared" ref="F15:F46" si="0">IF(OR(D15="-",IF(E15="-",0,E15)&gt;=IF(D15="-",0,D15)),"-",IF(D15="-",0,D15)-IF(E15="-",0,E15))</f>
        <v>8365376.96</v>
      </c>
    </row>
    <row r="16" spans="1:6" ht="45" x14ac:dyDescent="0.2">
      <c r="A16" s="51" t="s">
        <v>167</v>
      </c>
      <c r="B16" s="52" t="s">
        <v>163</v>
      </c>
      <c r="C16" s="53" t="s">
        <v>168</v>
      </c>
      <c r="D16" s="54">
        <v>9186904.8499999996</v>
      </c>
      <c r="E16" s="55">
        <v>1383272.79</v>
      </c>
      <c r="F16" s="56">
        <f t="shared" si="0"/>
        <v>7803632.0599999996</v>
      </c>
    </row>
    <row r="17" spans="1:6" ht="56.25" x14ac:dyDescent="0.2">
      <c r="A17" s="24" t="s">
        <v>169</v>
      </c>
      <c r="B17" s="63" t="s">
        <v>163</v>
      </c>
      <c r="C17" s="26" t="s">
        <v>170</v>
      </c>
      <c r="D17" s="27">
        <v>6061368.25</v>
      </c>
      <c r="E17" s="64">
        <v>980730.98</v>
      </c>
      <c r="F17" s="65">
        <f t="shared" si="0"/>
        <v>5080637.2699999996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2829600</v>
      </c>
      <c r="E18" s="64">
        <v>304290.42</v>
      </c>
      <c r="F18" s="65">
        <f t="shared" si="0"/>
        <v>2525309.58</v>
      </c>
    </row>
    <row r="19" spans="1:6" x14ac:dyDescent="0.2">
      <c r="A19" s="24" t="s">
        <v>173</v>
      </c>
      <c r="B19" s="63" t="s">
        <v>163</v>
      </c>
      <c r="C19" s="26" t="s">
        <v>174</v>
      </c>
      <c r="D19" s="27">
        <v>282795.59999999998</v>
      </c>
      <c r="E19" s="64">
        <v>97107.6</v>
      </c>
      <c r="F19" s="65">
        <f t="shared" si="0"/>
        <v>185687.99999999997</v>
      </c>
    </row>
    <row r="20" spans="1:6" x14ac:dyDescent="0.2">
      <c r="A20" s="24" t="s">
        <v>175</v>
      </c>
      <c r="B20" s="63" t="s">
        <v>163</v>
      </c>
      <c r="C20" s="26" t="s">
        <v>176</v>
      </c>
      <c r="D20" s="27">
        <v>13141</v>
      </c>
      <c r="E20" s="64">
        <v>1143.79</v>
      </c>
      <c r="F20" s="65">
        <f t="shared" si="0"/>
        <v>11997.21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4647748.2699999996</v>
      </c>
      <c r="E21" s="64">
        <v>782404.19</v>
      </c>
      <c r="F21" s="65">
        <f t="shared" si="0"/>
        <v>3865344.0799999996</v>
      </c>
    </row>
    <row r="22" spans="1:6" ht="33.75" x14ac:dyDescent="0.2">
      <c r="A22" s="24" t="s">
        <v>179</v>
      </c>
      <c r="B22" s="63" t="s">
        <v>163</v>
      </c>
      <c r="C22" s="26" t="s">
        <v>180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181</v>
      </c>
      <c r="B23" s="63" t="s">
        <v>163</v>
      </c>
      <c r="C23" s="26" t="s">
        <v>182</v>
      </c>
      <c r="D23" s="27">
        <v>1403619.98</v>
      </c>
      <c r="E23" s="64">
        <v>198326.79</v>
      </c>
      <c r="F23" s="65">
        <f t="shared" si="0"/>
        <v>1205293.19</v>
      </c>
    </row>
    <row r="24" spans="1:6" ht="22.5" x14ac:dyDescent="0.2">
      <c r="A24" s="24" t="s">
        <v>183</v>
      </c>
      <c r="B24" s="63" t="s">
        <v>163</v>
      </c>
      <c r="C24" s="26" t="s">
        <v>184</v>
      </c>
      <c r="D24" s="27">
        <v>450000</v>
      </c>
      <c r="E24" s="64">
        <v>113874.57</v>
      </c>
      <c r="F24" s="65">
        <f t="shared" si="0"/>
        <v>336125.43</v>
      </c>
    </row>
    <row r="25" spans="1:6" x14ac:dyDescent="0.2">
      <c r="A25" s="24" t="s">
        <v>185</v>
      </c>
      <c r="B25" s="63" t="s">
        <v>163</v>
      </c>
      <c r="C25" s="26" t="s">
        <v>186</v>
      </c>
      <c r="D25" s="27">
        <v>2215646.4300000002</v>
      </c>
      <c r="E25" s="64">
        <v>156417.54999999999</v>
      </c>
      <c r="F25" s="65">
        <f t="shared" si="0"/>
        <v>2059228.8800000001</v>
      </c>
    </row>
    <row r="26" spans="1:6" x14ac:dyDescent="0.2">
      <c r="A26" s="24" t="s">
        <v>187</v>
      </c>
      <c r="B26" s="63" t="s">
        <v>163</v>
      </c>
      <c r="C26" s="26" t="s">
        <v>188</v>
      </c>
      <c r="D26" s="27">
        <v>163953.57</v>
      </c>
      <c r="E26" s="64">
        <v>33998.300000000003</v>
      </c>
      <c r="F26" s="65">
        <f t="shared" si="0"/>
        <v>129955.27</v>
      </c>
    </row>
    <row r="27" spans="1:6" ht="22.5" x14ac:dyDescent="0.2">
      <c r="A27" s="24" t="s">
        <v>189</v>
      </c>
      <c r="B27" s="63" t="s">
        <v>163</v>
      </c>
      <c r="C27" s="26" t="s">
        <v>190</v>
      </c>
      <c r="D27" s="27">
        <v>3141</v>
      </c>
      <c r="E27" s="64" t="s">
        <v>47</v>
      </c>
      <c r="F27" s="65">
        <f t="shared" si="0"/>
        <v>3141</v>
      </c>
    </row>
    <row r="28" spans="1:6" x14ac:dyDescent="0.2">
      <c r="A28" s="24" t="s">
        <v>191</v>
      </c>
      <c r="B28" s="63" t="s">
        <v>163</v>
      </c>
      <c r="C28" s="26" t="s">
        <v>192</v>
      </c>
      <c r="D28" s="27">
        <v>10000</v>
      </c>
      <c r="E28" s="64">
        <v>1143.79</v>
      </c>
      <c r="F28" s="65">
        <f t="shared" si="0"/>
        <v>8856.2099999999991</v>
      </c>
    </row>
    <row r="29" spans="1:6" x14ac:dyDescent="0.2">
      <c r="A29" s="24" t="s">
        <v>193</v>
      </c>
      <c r="B29" s="63" t="s">
        <v>163</v>
      </c>
      <c r="C29" s="26" t="s">
        <v>194</v>
      </c>
      <c r="D29" s="27">
        <v>207900</v>
      </c>
      <c r="E29" s="64">
        <v>51975</v>
      </c>
      <c r="F29" s="65">
        <f t="shared" si="0"/>
        <v>155925</v>
      </c>
    </row>
    <row r="30" spans="1:6" x14ac:dyDescent="0.2">
      <c r="A30" s="24" t="s">
        <v>193</v>
      </c>
      <c r="B30" s="63" t="s">
        <v>163</v>
      </c>
      <c r="C30" s="26" t="s">
        <v>195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 x14ac:dyDescent="0.2">
      <c r="A31" s="24" t="s">
        <v>193</v>
      </c>
      <c r="B31" s="63" t="s">
        <v>163</v>
      </c>
      <c r="C31" s="26" t="s">
        <v>196</v>
      </c>
      <c r="D31" s="27">
        <v>39684</v>
      </c>
      <c r="E31" s="64">
        <v>9921</v>
      </c>
      <c r="F31" s="65">
        <f t="shared" si="0"/>
        <v>29763</v>
      </c>
    </row>
    <row r="32" spans="1:6" ht="33.75" x14ac:dyDescent="0.2">
      <c r="A32" s="51" t="s">
        <v>197</v>
      </c>
      <c r="B32" s="52" t="s">
        <v>163</v>
      </c>
      <c r="C32" s="53" t="s">
        <v>198</v>
      </c>
      <c r="D32" s="54">
        <v>90052</v>
      </c>
      <c r="E32" s="55">
        <v>45026</v>
      </c>
      <c r="F32" s="56">
        <f t="shared" si="0"/>
        <v>45026</v>
      </c>
    </row>
    <row r="33" spans="1:6" x14ac:dyDescent="0.2">
      <c r="A33" s="24" t="s">
        <v>173</v>
      </c>
      <c r="B33" s="63" t="s">
        <v>163</v>
      </c>
      <c r="C33" s="26" t="s">
        <v>199</v>
      </c>
      <c r="D33" s="27">
        <v>90052</v>
      </c>
      <c r="E33" s="64">
        <v>45026</v>
      </c>
      <c r="F33" s="65">
        <f t="shared" si="0"/>
        <v>45026</v>
      </c>
    </row>
    <row r="34" spans="1:6" x14ac:dyDescent="0.2">
      <c r="A34" s="24" t="s">
        <v>193</v>
      </c>
      <c r="B34" s="63" t="s">
        <v>163</v>
      </c>
      <c r="C34" s="26" t="s">
        <v>200</v>
      </c>
      <c r="D34" s="27">
        <v>90052</v>
      </c>
      <c r="E34" s="64">
        <v>45026</v>
      </c>
      <c r="F34" s="65">
        <f t="shared" si="0"/>
        <v>45026</v>
      </c>
    </row>
    <row r="35" spans="1:6" x14ac:dyDescent="0.2">
      <c r="A35" s="51" t="s">
        <v>201</v>
      </c>
      <c r="B35" s="52" t="s">
        <v>163</v>
      </c>
      <c r="C35" s="53" t="s">
        <v>202</v>
      </c>
      <c r="D35" s="54">
        <v>100000</v>
      </c>
      <c r="E35" s="55" t="s">
        <v>47</v>
      </c>
      <c r="F35" s="56">
        <f t="shared" si="0"/>
        <v>100000</v>
      </c>
    </row>
    <row r="36" spans="1:6" x14ac:dyDescent="0.2">
      <c r="A36" s="24" t="s">
        <v>175</v>
      </c>
      <c r="B36" s="63" t="s">
        <v>163</v>
      </c>
      <c r="C36" s="26" t="s">
        <v>203</v>
      </c>
      <c r="D36" s="27">
        <v>100000</v>
      </c>
      <c r="E36" s="64" t="s">
        <v>47</v>
      </c>
      <c r="F36" s="65">
        <f t="shared" si="0"/>
        <v>100000</v>
      </c>
    </row>
    <row r="37" spans="1:6" x14ac:dyDescent="0.2">
      <c r="A37" s="24" t="s">
        <v>204</v>
      </c>
      <c r="B37" s="63" t="s">
        <v>163</v>
      </c>
      <c r="C37" s="26" t="s">
        <v>205</v>
      </c>
      <c r="D37" s="27">
        <v>100000</v>
      </c>
      <c r="E37" s="64" t="s">
        <v>47</v>
      </c>
      <c r="F37" s="65">
        <f t="shared" si="0"/>
        <v>100000</v>
      </c>
    </row>
    <row r="38" spans="1:6" x14ac:dyDescent="0.2">
      <c r="A38" s="51" t="s">
        <v>206</v>
      </c>
      <c r="B38" s="52" t="s">
        <v>163</v>
      </c>
      <c r="C38" s="53" t="s">
        <v>207</v>
      </c>
      <c r="D38" s="54">
        <v>582600</v>
      </c>
      <c r="E38" s="55">
        <v>165881.1</v>
      </c>
      <c r="F38" s="56">
        <f t="shared" si="0"/>
        <v>416718.9</v>
      </c>
    </row>
    <row r="39" spans="1:6" ht="22.5" x14ac:dyDescent="0.2">
      <c r="A39" s="24" t="s">
        <v>171</v>
      </c>
      <c r="B39" s="63" t="s">
        <v>163</v>
      </c>
      <c r="C39" s="26" t="s">
        <v>208</v>
      </c>
      <c r="D39" s="27">
        <v>577600</v>
      </c>
      <c r="E39" s="64">
        <v>165881.1</v>
      </c>
      <c r="F39" s="65">
        <f t="shared" si="0"/>
        <v>411718.9</v>
      </c>
    </row>
    <row r="40" spans="1:6" x14ac:dyDescent="0.2">
      <c r="A40" s="24" t="s">
        <v>175</v>
      </c>
      <c r="B40" s="63" t="s">
        <v>163</v>
      </c>
      <c r="C40" s="26" t="s">
        <v>209</v>
      </c>
      <c r="D40" s="27">
        <v>5000</v>
      </c>
      <c r="E40" s="64" t="s">
        <v>47</v>
      </c>
      <c r="F40" s="65">
        <f t="shared" si="0"/>
        <v>5000</v>
      </c>
    </row>
    <row r="41" spans="1:6" ht="22.5" x14ac:dyDescent="0.2">
      <c r="A41" s="24" t="s">
        <v>183</v>
      </c>
      <c r="B41" s="63" t="s">
        <v>163</v>
      </c>
      <c r="C41" s="26" t="s">
        <v>210</v>
      </c>
      <c r="D41" s="27">
        <v>29900</v>
      </c>
      <c r="E41" s="64">
        <v>9100</v>
      </c>
      <c r="F41" s="65">
        <f t="shared" si="0"/>
        <v>20800</v>
      </c>
    </row>
    <row r="42" spans="1:6" x14ac:dyDescent="0.2">
      <c r="A42" s="24" t="s">
        <v>185</v>
      </c>
      <c r="B42" s="63" t="s">
        <v>163</v>
      </c>
      <c r="C42" s="26" t="s">
        <v>211</v>
      </c>
      <c r="D42" s="27">
        <v>347700</v>
      </c>
      <c r="E42" s="64">
        <v>56781.1</v>
      </c>
      <c r="F42" s="65">
        <f t="shared" si="0"/>
        <v>290918.90000000002</v>
      </c>
    </row>
    <row r="43" spans="1:6" x14ac:dyDescent="0.2">
      <c r="A43" s="24" t="s">
        <v>187</v>
      </c>
      <c r="B43" s="63" t="s">
        <v>163</v>
      </c>
      <c r="C43" s="26" t="s">
        <v>212</v>
      </c>
      <c r="D43" s="27">
        <v>200000</v>
      </c>
      <c r="E43" s="64">
        <v>100000</v>
      </c>
      <c r="F43" s="65">
        <f t="shared" si="0"/>
        <v>100000</v>
      </c>
    </row>
    <row r="44" spans="1:6" x14ac:dyDescent="0.2">
      <c r="A44" s="24" t="s">
        <v>191</v>
      </c>
      <c r="B44" s="63" t="s">
        <v>163</v>
      </c>
      <c r="C44" s="26" t="s">
        <v>213</v>
      </c>
      <c r="D44" s="27">
        <v>5000</v>
      </c>
      <c r="E44" s="64" t="s">
        <v>47</v>
      </c>
      <c r="F44" s="65">
        <f t="shared" si="0"/>
        <v>5000</v>
      </c>
    </row>
    <row r="45" spans="1:6" x14ac:dyDescent="0.2">
      <c r="A45" s="51" t="s">
        <v>214</v>
      </c>
      <c r="B45" s="52" t="s">
        <v>163</v>
      </c>
      <c r="C45" s="53" t="s">
        <v>215</v>
      </c>
      <c r="D45" s="54">
        <v>161700</v>
      </c>
      <c r="E45" s="55">
        <v>26039</v>
      </c>
      <c r="F45" s="56">
        <f t="shared" si="0"/>
        <v>135661</v>
      </c>
    </row>
    <row r="46" spans="1:6" x14ac:dyDescent="0.2">
      <c r="A46" s="51" t="s">
        <v>216</v>
      </c>
      <c r="B46" s="52" t="s">
        <v>163</v>
      </c>
      <c r="C46" s="53" t="s">
        <v>217</v>
      </c>
      <c r="D46" s="54">
        <v>161700</v>
      </c>
      <c r="E46" s="55">
        <v>26039</v>
      </c>
      <c r="F46" s="56">
        <f t="shared" si="0"/>
        <v>135661</v>
      </c>
    </row>
    <row r="47" spans="1:6" ht="56.25" x14ac:dyDescent="0.2">
      <c r="A47" s="24" t="s">
        <v>169</v>
      </c>
      <c r="B47" s="63" t="s">
        <v>163</v>
      </c>
      <c r="C47" s="26" t="s">
        <v>218</v>
      </c>
      <c r="D47" s="27">
        <v>161700</v>
      </c>
      <c r="E47" s="64">
        <v>26039</v>
      </c>
      <c r="F47" s="65">
        <f t="shared" ref="F47:F78" si="1">IF(OR(D47="-",IF(E47="-",0,E47)&gt;=IF(D47="-",0,D47)),"-",IF(D47="-",0,D47)-IF(E47="-",0,E47))</f>
        <v>135661</v>
      </c>
    </row>
    <row r="48" spans="1:6" ht="22.5" x14ac:dyDescent="0.2">
      <c r="A48" s="24" t="s">
        <v>177</v>
      </c>
      <c r="B48" s="63" t="s">
        <v>163</v>
      </c>
      <c r="C48" s="26" t="s">
        <v>219</v>
      </c>
      <c r="D48" s="27">
        <v>124193.55</v>
      </c>
      <c r="E48" s="64">
        <v>19999</v>
      </c>
      <c r="F48" s="65">
        <f t="shared" si="1"/>
        <v>104194.55</v>
      </c>
    </row>
    <row r="49" spans="1:6" ht="33.75" x14ac:dyDescent="0.2">
      <c r="A49" s="24" t="s">
        <v>181</v>
      </c>
      <c r="B49" s="63" t="s">
        <v>163</v>
      </c>
      <c r="C49" s="26" t="s">
        <v>220</v>
      </c>
      <c r="D49" s="27">
        <v>37506.449999999997</v>
      </c>
      <c r="E49" s="64">
        <v>6040</v>
      </c>
      <c r="F49" s="65">
        <f t="shared" si="1"/>
        <v>31466.449999999997</v>
      </c>
    </row>
    <row r="50" spans="1:6" ht="22.5" x14ac:dyDescent="0.2">
      <c r="A50" s="51" t="s">
        <v>221</v>
      </c>
      <c r="B50" s="52" t="s">
        <v>163</v>
      </c>
      <c r="C50" s="53" t="s">
        <v>222</v>
      </c>
      <c r="D50" s="54">
        <v>323520</v>
      </c>
      <c r="E50" s="55" t="s">
        <v>47</v>
      </c>
      <c r="F50" s="56">
        <f t="shared" si="1"/>
        <v>323520</v>
      </c>
    </row>
    <row r="51" spans="1:6" ht="33.75" x14ac:dyDescent="0.2">
      <c r="A51" s="51" t="s">
        <v>223</v>
      </c>
      <c r="B51" s="52" t="s">
        <v>163</v>
      </c>
      <c r="C51" s="53" t="s">
        <v>224</v>
      </c>
      <c r="D51" s="54">
        <v>320000</v>
      </c>
      <c r="E51" s="55" t="s">
        <v>47</v>
      </c>
      <c r="F51" s="56">
        <f t="shared" si="1"/>
        <v>320000</v>
      </c>
    </row>
    <row r="52" spans="1:6" ht="22.5" x14ac:dyDescent="0.2">
      <c r="A52" s="24" t="s">
        <v>171</v>
      </c>
      <c r="B52" s="63" t="s">
        <v>163</v>
      </c>
      <c r="C52" s="26" t="s">
        <v>225</v>
      </c>
      <c r="D52" s="27">
        <v>320000</v>
      </c>
      <c r="E52" s="64" t="s">
        <v>47</v>
      </c>
      <c r="F52" s="65">
        <f t="shared" si="1"/>
        <v>320000</v>
      </c>
    </row>
    <row r="53" spans="1:6" x14ac:dyDescent="0.2">
      <c r="A53" s="24" t="s">
        <v>185</v>
      </c>
      <c r="B53" s="63" t="s">
        <v>163</v>
      </c>
      <c r="C53" s="26" t="s">
        <v>226</v>
      </c>
      <c r="D53" s="27">
        <v>100000</v>
      </c>
      <c r="E53" s="64" t="s">
        <v>47</v>
      </c>
      <c r="F53" s="65">
        <f t="shared" si="1"/>
        <v>100000</v>
      </c>
    </row>
    <row r="54" spans="1:6" x14ac:dyDescent="0.2">
      <c r="A54" s="24" t="s">
        <v>185</v>
      </c>
      <c r="B54" s="63" t="s">
        <v>163</v>
      </c>
      <c r="C54" s="26" t="s">
        <v>227</v>
      </c>
      <c r="D54" s="27">
        <v>200000</v>
      </c>
      <c r="E54" s="64" t="s">
        <v>47</v>
      </c>
      <c r="F54" s="65">
        <f t="shared" si="1"/>
        <v>200000</v>
      </c>
    </row>
    <row r="55" spans="1:6" x14ac:dyDescent="0.2">
      <c r="A55" s="24" t="s">
        <v>185</v>
      </c>
      <c r="B55" s="63" t="s">
        <v>163</v>
      </c>
      <c r="C55" s="26" t="s">
        <v>228</v>
      </c>
      <c r="D55" s="27">
        <v>20000</v>
      </c>
      <c r="E55" s="64" t="s">
        <v>47</v>
      </c>
      <c r="F55" s="65">
        <f t="shared" si="1"/>
        <v>20000</v>
      </c>
    </row>
    <row r="56" spans="1:6" ht="22.5" x14ac:dyDescent="0.2">
      <c r="A56" s="51" t="s">
        <v>229</v>
      </c>
      <c r="B56" s="52" t="s">
        <v>163</v>
      </c>
      <c r="C56" s="53" t="s">
        <v>230</v>
      </c>
      <c r="D56" s="54">
        <v>3520</v>
      </c>
      <c r="E56" s="55" t="s">
        <v>47</v>
      </c>
      <c r="F56" s="56">
        <f t="shared" si="1"/>
        <v>3520</v>
      </c>
    </row>
    <row r="57" spans="1:6" ht="22.5" x14ac:dyDescent="0.2">
      <c r="A57" s="24" t="s">
        <v>171</v>
      </c>
      <c r="B57" s="63" t="s">
        <v>163</v>
      </c>
      <c r="C57" s="26" t="s">
        <v>231</v>
      </c>
      <c r="D57" s="27">
        <v>3520</v>
      </c>
      <c r="E57" s="64" t="s">
        <v>47</v>
      </c>
      <c r="F57" s="65">
        <f t="shared" si="1"/>
        <v>3520</v>
      </c>
    </row>
    <row r="58" spans="1:6" x14ac:dyDescent="0.2">
      <c r="A58" s="24" t="s">
        <v>185</v>
      </c>
      <c r="B58" s="63" t="s">
        <v>163</v>
      </c>
      <c r="C58" s="26" t="s">
        <v>232</v>
      </c>
      <c r="D58" s="27">
        <v>3520</v>
      </c>
      <c r="E58" s="64" t="s">
        <v>47</v>
      </c>
      <c r="F58" s="65">
        <f t="shared" si="1"/>
        <v>3520</v>
      </c>
    </row>
    <row r="59" spans="1:6" x14ac:dyDescent="0.2">
      <c r="A59" s="51" t="s">
        <v>233</v>
      </c>
      <c r="B59" s="52" t="s">
        <v>163</v>
      </c>
      <c r="C59" s="53" t="s">
        <v>234</v>
      </c>
      <c r="D59" s="54">
        <v>5706341.8099999996</v>
      </c>
      <c r="E59" s="55">
        <v>504965.14</v>
      </c>
      <c r="F59" s="56">
        <f t="shared" si="1"/>
        <v>5201376.67</v>
      </c>
    </row>
    <row r="60" spans="1:6" x14ac:dyDescent="0.2">
      <c r="A60" s="51" t="s">
        <v>235</v>
      </c>
      <c r="B60" s="52" t="s">
        <v>163</v>
      </c>
      <c r="C60" s="53" t="s">
        <v>236</v>
      </c>
      <c r="D60" s="54">
        <v>5024881.25</v>
      </c>
      <c r="E60" s="55">
        <v>429000</v>
      </c>
      <c r="F60" s="56">
        <f t="shared" si="1"/>
        <v>4595881.25</v>
      </c>
    </row>
    <row r="61" spans="1:6" ht="22.5" x14ac:dyDescent="0.2">
      <c r="A61" s="24" t="s">
        <v>171</v>
      </c>
      <c r="B61" s="63" t="s">
        <v>163</v>
      </c>
      <c r="C61" s="26" t="s">
        <v>237</v>
      </c>
      <c r="D61" s="27">
        <v>5024881.25</v>
      </c>
      <c r="E61" s="64">
        <v>429000</v>
      </c>
      <c r="F61" s="65">
        <f t="shared" si="1"/>
        <v>4595881.25</v>
      </c>
    </row>
    <row r="62" spans="1:6" x14ac:dyDescent="0.2">
      <c r="A62" s="24" t="s">
        <v>185</v>
      </c>
      <c r="B62" s="63" t="s">
        <v>163</v>
      </c>
      <c r="C62" s="26" t="s">
        <v>238</v>
      </c>
      <c r="D62" s="27">
        <v>1000000</v>
      </c>
      <c r="E62" s="64">
        <v>429000</v>
      </c>
      <c r="F62" s="65">
        <f t="shared" si="1"/>
        <v>571000</v>
      </c>
    </row>
    <row r="63" spans="1:6" x14ac:dyDescent="0.2">
      <c r="A63" s="24" t="s">
        <v>185</v>
      </c>
      <c r="B63" s="63" t="s">
        <v>163</v>
      </c>
      <c r="C63" s="26" t="s">
        <v>239</v>
      </c>
      <c r="D63" s="27">
        <v>950941.25</v>
      </c>
      <c r="E63" s="64" t="s">
        <v>47</v>
      </c>
      <c r="F63" s="65">
        <f t="shared" si="1"/>
        <v>950941.25</v>
      </c>
    </row>
    <row r="64" spans="1:6" x14ac:dyDescent="0.2">
      <c r="A64" s="24" t="s">
        <v>185</v>
      </c>
      <c r="B64" s="63" t="s">
        <v>163</v>
      </c>
      <c r="C64" s="26" t="s">
        <v>240</v>
      </c>
      <c r="D64" s="27">
        <v>1207357</v>
      </c>
      <c r="E64" s="64" t="s">
        <v>47</v>
      </c>
      <c r="F64" s="65">
        <f t="shared" si="1"/>
        <v>1207357</v>
      </c>
    </row>
    <row r="65" spans="1:6" x14ac:dyDescent="0.2">
      <c r="A65" s="24" t="s">
        <v>185</v>
      </c>
      <c r="B65" s="63" t="s">
        <v>163</v>
      </c>
      <c r="C65" s="26" t="s">
        <v>241</v>
      </c>
      <c r="D65" s="27">
        <v>1866583</v>
      </c>
      <c r="E65" s="64" t="s">
        <v>47</v>
      </c>
      <c r="F65" s="65">
        <f t="shared" si="1"/>
        <v>1866583</v>
      </c>
    </row>
    <row r="66" spans="1:6" x14ac:dyDescent="0.2">
      <c r="A66" s="51" t="s">
        <v>242</v>
      </c>
      <c r="B66" s="52" t="s">
        <v>163</v>
      </c>
      <c r="C66" s="53" t="s">
        <v>243</v>
      </c>
      <c r="D66" s="54">
        <v>681460.56</v>
      </c>
      <c r="E66" s="55">
        <v>75965.14</v>
      </c>
      <c r="F66" s="56">
        <f t="shared" si="1"/>
        <v>605495.42000000004</v>
      </c>
    </row>
    <row r="67" spans="1:6" ht="22.5" x14ac:dyDescent="0.2">
      <c r="A67" s="24" t="s">
        <v>171</v>
      </c>
      <c r="B67" s="63" t="s">
        <v>163</v>
      </c>
      <c r="C67" s="26" t="s">
        <v>244</v>
      </c>
      <c r="D67" s="27">
        <v>398000</v>
      </c>
      <c r="E67" s="64">
        <v>5100</v>
      </c>
      <c r="F67" s="65">
        <f t="shared" si="1"/>
        <v>392900</v>
      </c>
    </row>
    <row r="68" spans="1:6" x14ac:dyDescent="0.2">
      <c r="A68" s="24" t="s">
        <v>173</v>
      </c>
      <c r="B68" s="63" t="s">
        <v>163</v>
      </c>
      <c r="C68" s="26" t="s">
        <v>245</v>
      </c>
      <c r="D68" s="27">
        <v>283460.56</v>
      </c>
      <c r="E68" s="64">
        <v>70865.14</v>
      </c>
      <c r="F68" s="65">
        <f t="shared" si="1"/>
        <v>212595.41999999998</v>
      </c>
    </row>
    <row r="69" spans="1:6" x14ac:dyDescent="0.2">
      <c r="A69" s="24" t="s">
        <v>185</v>
      </c>
      <c r="B69" s="63" t="s">
        <v>163</v>
      </c>
      <c r="C69" s="26" t="s">
        <v>246</v>
      </c>
      <c r="D69" s="27">
        <v>300000</v>
      </c>
      <c r="E69" s="64" t="s">
        <v>47</v>
      </c>
      <c r="F69" s="65">
        <f t="shared" si="1"/>
        <v>300000</v>
      </c>
    </row>
    <row r="70" spans="1:6" x14ac:dyDescent="0.2">
      <c r="A70" s="24" t="s">
        <v>185</v>
      </c>
      <c r="B70" s="63" t="s">
        <v>163</v>
      </c>
      <c r="C70" s="26" t="s">
        <v>247</v>
      </c>
      <c r="D70" s="27">
        <v>98000</v>
      </c>
      <c r="E70" s="64">
        <v>5100</v>
      </c>
      <c r="F70" s="65">
        <f t="shared" si="1"/>
        <v>92900</v>
      </c>
    </row>
    <row r="71" spans="1:6" x14ac:dyDescent="0.2">
      <c r="A71" s="24" t="s">
        <v>193</v>
      </c>
      <c r="B71" s="63" t="s">
        <v>163</v>
      </c>
      <c r="C71" s="26" t="s">
        <v>248</v>
      </c>
      <c r="D71" s="27">
        <v>283460.56</v>
      </c>
      <c r="E71" s="64">
        <v>70865.14</v>
      </c>
      <c r="F71" s="65">
        <f t="shared" si="1"/>
        <v>212595.41999999998</v>
      </c>
    </row>
    <row r="72" spans="1:6" x14ac:dyDescent="0.2">
      <c r="A72" s="51" t="s">
        <v>249</v>
      </c>
      <c r="B72" s="52" t="s">
        <v>163</v>
      </c>
      <c r="C72" s="53" t="s">
        <v>250</v>
      </c>
      <c r="D72" s="54">
        <v>5490544</v>
      </c>
      <c r="E72" s="55">
        <v>788689.48</v>
      </c>
      <c r="F72" s="56">
        <f t="shared" si="1"/>
        <v>4701854.5199999996</v>
      </c>
    </row>
    <row r="73" spans="1:6" x14ac:dyDescent="0.2">
      <c r="A73" s="51" t="s">
        <v>251</v>
      </c>
      <c r="B73" s="52" t="s">
        <v>163</v>
      </c>
      <c r="C73" s="53" t="s">
        <v>252</v>
      </c>
      <c r="D73" s="54">
        <v>460000</v>
      </c>
      <c r="E73" s="55">
        <v>19449.099999999999</v>
      </c>
      <c r="F73" s="56">
        <f t="shared" si="1"/>
        <v>440550.9</v>
      </c>
    </row>
    <row r="74" spans="1:6" ht="22.5" x14ac:dyDescent="0.2">
      <c r="A74" s="24" t="s">
        <v>171</v>
      </c>
      <c r="B74" s="63" t="s">
        <v>163</v>
      </c>
      <c r="C74" s="26" t="s">
        <v>253</v>
      </c>
      <c r="D74" s="27">
        <v>460000</v>
      </c>
      <c r="E74" s="64">
        <v>19449.099999999999</v>
      </c>
      <c r="F74" s="65">
        <f t="shared" si="1"/>
        <v>440550.9</v>
      </c>
    </row>
    <row r="75" spans="1:6" ht="22.5" x14ac:dyDescent="0.2">
      <c r="A75" s="24" t="s">
        <v>254</v>
      </c>
      <c r="B75" s="63" t="s">
        <v>163</v>
      </c>
      <c r="C75" s="26" t="s">
        <v>255</v>
      </c>
      <c r="D75" s="27">
        <v>30000</v>
      </c>
      <c r="E75" s="64" t="s">
        <v>47</v>
      </c>
      <c r="F75" s="65">
        <f t="shared" si="1"/>
        <v>30000</v>
      </c>
    </row>
    <row r="76" spans="1:6" x14ac:dyDescent="0.2">
      <c r="A76" s="24" t="s">
        <v>185</v>
      </c>
      <c r="B76" s="63" t="s">
        <v>163</v>
      </c>
      <c r="C76" s="26" t="s">
        <v>256</v>
      </c>
      <c r="D76" s="27">
        <v>130000</v>
      </c>
      <c r="E76" s="64" t="s">
        <v>47</v>
      </c>
      <c r="F76" s="65">
        <f t="shared" si="1"/>
        <v>130000</v>
      </c>
    </row>
    <row r="77" spans="1:6" x14ac:dyDescent="0.2">
      <c r="A77" s="24" t="s">
        <v>185</v>
      </c>
      <c r="B77" s="63" t="s">
        <v>163</v>
      </c>
      <c r="C77" s="26" t="s">
        <v>257</v>
      </c>
      <c r="D77" s="27">
        <v>300000</v>
      </c>
      <c r="E77" s="64">
        <v>19449.099999999999</v>
      </c>
      <c r="F77" s="65">
        <f t="shared" si="1"/>
        <v>280550.90000000002</v>
      </c>
    </row>
    <row r="78" spans="1:6" x14ac:dyDescent="0.2">
      <c r="A78" s="51" t="s">
        <v>258</v>
      </c>
      <c r="B78" s="52" t="s">
        <v>163</v>
      </c>
      <c r="C78" s="53" t="s">
        <v>259</v>
      </c>
      <c r="D78" s="54">
        <v>350000</v>
      </c>
      <c r="E78" s="55" t="s">
        <v>47</v>
      </c>
      <c r="F78" s="56">
        <f t="shared" si="1"/>
        <v>350000</v>
      </c>
    </row>
    <row r="79" spans="1:6" ht="22.5" x14ac:dyDescent="0.2">
      <c r="A79" s="24" t="s">
        <v>171</v>
      </c>
      <c r="B79" s="63" t="s">
        <v>163</v>
      </c>
      <c r="C79" s="26" t="s">
        <v>260</v>
      </c>
      <c r="D79" s="27">
        <v>350000</v>
      </c>
      <c r="E79" s="64" t="s">
        <v>47</v>
      </c>
      <c r="F79" s="65">
        <f t="shared" ref="F79:F110" si="2">IF(OR(D79="-",IF(E79="-",0,E79)&gt;=IF(D79="-",0,D79)),"-",IF(D79="-",0,D79)-IF(E79="-",0,E79))</f>
        <v>350000</v>
      </c>
    </row>
    <row r="80" spans="1:6" x14ac:dyDescent="0.2">
      <c r="A80" s="24" t="s">
        <v>185</v>
      </c>
      <c r="B80" s="63" t="s">
        <v>163</v>
      </c>
      <c r="C80" s="26" t="s">
        <v>261</v>
      </c>
      <c r="D80" s="27">
        <v>350000</v>
      </c>
      <c r="E80" s="64" t="s">
        <v>47</v>
      </c>
      <c r="F80" s="65">
        <f t="shared" si="2"/>
        <v>350000</v>
      </c>
    </row>
    <row r="81" spans="1:6" x14ac:dyDescent="0.2">
      <c r="A81" s="51" t="s">
        <v>262</v>
      </c>
      <c r="B81" s="52" t="s">
        <v>163</v>
      </c>
      <c r="C81" s="53" t="s">
        <v>263</v>
      </c>
      <c r="D81" s="54">
        <v>4680544</v>
      </c>
      <c r="E81" s="55">
        <v>769240.38</v>
      </c>
      <c r="F81" s="56">
        <f t="shared" si="2"/>
        <v>3911303.62</v>
      </c>
    </row>
    <row r="82" spans="1:6" ht="22.5" x14ac:dyDescent="0.2">
      <c r="A82" s="24" t="s">
        <v>171</v>
      </c>
      <c r="B82" s="63" t="s">
        <v>163</v>
      </c>
      <c r="C82" s="26" t="s">
        <v>264</v>
      </c>
      <c r="D82" s="27">
        <v>4680544</v>
      </c>
      <c r="E82" s="64">
        <v>769240.38</v>
      </c>
      <c r="F82" s="65">
        <f t="shared" si="2"/>
        <v>3911303.62</v>
      </c>
    </row>
    <row r="83" spans="1:6" x14ac:dyDescent="0.2">
      <c r="A83" s="24" t="s">
        <v>185</v>
      </c>
      <c r="B83" s="63" t="s">
        <v>163</v>
      </c>
      <c r="C83" s="26" t="s">
        <v>265</v>
      </c>
      <c r="D83" s="27">
        <v>600000</v>
      </c>
      <c r="E83" s="64">
        <v>10459.799999999999</v>
      </c>
      <c r="F83" s="65">
        <f t="shared" si="2"/>
        <v>589540.19999999995</v>
      </c>
    </row>
    <row r="84" spans="1:6" x14ac:dyDescent="0.2">
      <c r="A84" s="24" t="s">
        <v>185</v>
      </c>
      <c r="B84" s="63" t="s">
        <v>163</v>
      </c>
      <c r="C84" s="26" t="s">
        <v>266</v>
      </c>
      <c r="D84" s="27">
        <v>1250000</v>
      </c>
      <c r="E84" s="64" t="s">
        <v>47</v>
      </c>
      <c r="F84" s="65">
        <f t="shared" si="2"/>
        <v>1250000</v>
      </c>
    </row>
    <row r="85" spans="1:6" x14ac:dyDescent="0.2">
      <c r="A85" s="24" t="s">
        <v>185</v>
      </c>
      <c r="B85" s="63" t="s">
        <v>163</v>
      </c>
      <c r="C85" s="26" t="s">
        <v>267</v>
      </c>
      <c r="D85" s="27">
        <v>150000</v>
      </c>
      <c r="E85" s="64">
        <v>6625.66</v>
      </c>
      <c r="F85" s="65">
        <f t="shared" si="2"/>
        <v>143374.34</v>
      </c>
    </row>
    <row r="86" spans="1:6" x14ac:dyDescent="0.2">
      <c r="A86" s="24" t="s">
        <v>185</v>
      </c>
      <c r="B86" s="63" t="s">
        <v>163</v>
      </c>
      <c r="C86" s="26" t="s">
        <v>268</v>
      </c>
      <c r="D86" s="27">
        <v>700000</v>
      </c>
      <c r="E86" s="64">
        <v>165985</v>
      </c>
      <c r="F86" s="65">
        <f t="shared" si="2"/>
        <v>534015</v>
      </c>
    </row>
    <row r="87" spans="1:6" x14ac:dyDescent="0.2">
      <c r="A87" s="24" t="s">
        <v>187</v>
      </c>
      <c r="B87" s="63" t="s">
        <v>163</v>
      </c>
      <c r="C87" s="26" t="s">
        <v>269</v>
      </c>
      <c r="D87" s="27">
        <v>1440000</v>
      </c>
      <c r="E87" s="64">
        <v>586169.92000000004</v>
      </c>
      <c r="F87" s="65">
        <f t="shared" si="2"/>
        <v>853830.08</v>
      </c>
    </row>
    <row r="88" spans="1:6" x14ac:dyDescent="0.2">
      <c r="A88" s="24" t="s">
        <v>185</v>
      </c>
      <c r="B88" s="63" t="s">
        <v>163</v>
      </c>
      <c r="C88" s="26" t="s">
        <v>270</v>
      </c>
      <c r="D88" s="27">
        <v>540544</v>
      </c>
      <c r="E88" s="64" t="s">
        <v>47</v>
      </c>
      <c r="F88" s="65">
        <f t="shared" si="2"/>
        <v>540544</v>
      </c>
    </row>
    <row r="89" spans="1:6" x14ac:dyDescent="0.2">
      <c r="A89" s="51" t="s">
        <v>271</v>
      </c>
      <c r="B89" s="52" t="s">
        <v>163</v>
      </c>
      <c r="C89" s="53" t="s">
        <v>272</v>
      </c>
      <c r="D89" s="54">
        <v>120000</v>
      </c>
      <c r="E89" s="55" t="s">
        <v>47</v>
      </c>
      <c r="F89" s="56">
        <f t="shared" si="2"/>
        <v>120000</v>
      </c>
    </row>
    <row r="90" spans="1:6" x14ac:dyDescent="0.2">
      <c r="A90" s="51" t="s">
        <v>273</v>
      </c>
      <c r="B90" s="52" t="s">
        <v>163</v>
      </c>
      <c r="C90" s="53" t="s">
        <v>274</v>
      </c>
      <c r="D90" s="54">
        <v>120000</v>
      </c>
      <c r="E90" s="55" t="s">
        <v>47</v>
      </c>
      <c r="F90" s="56">
        <f t="shared" si="2"/>
        <v>120000</v>
      </c>
    </row>
    <row r="91" spans="1:6" ht="22.5" x14ac:dyDescent="0.2">
      <c r="A91" s="24" t="s">
        <v>171</v>
      </c>
      <c r="B91" s="63" t="s">
        <v>163</v>
      </c>
      <c r="C91" s="26" t="s">
        <v>275</v>
      </c>
      <c r="D91" s="27">
        <v>120000</v>
      </c>
      <c r="E91" s="64" t="s">
        <v>47</v>
      </c>
      <c r="F91" s="65">
        <f t="shared" si="2"/>
        <v>120000</v>
      </c>
    </row>
    <row r="92" spans="1:6" x14ac:dyDescent="0.2">
      <c r="A92" s="24" t="s">
        <v>185</v>
      </c>
      <c r="B92" s="63" t="s">
        <v>163</v>
      </c>
      <c r="C92" s="26" t="s">
        <v>276</v>
      </c>
      <c r="D92" s="27">
        <v>120000</v>
      </c>
      <c r="E92" s="64" t="s">
        <v>47</v>
      </c>
      <c r="F92" s="65">
        <f t="shared" si="2"/>
        <v>120000</v>
      </c>
    </row>
    <row r="93" spans="1:6" x14ac:dyDescent="0.2">
      <c r="A93" s="51" t="s">
        <v>277</v>
      </c>
      <c r="B93" s="52" t="s">
        <v>163</v>
      </c>
      <c r="C93" s="53" t="s">
        <v>278</v>
      </c>
      <c r="D93" s="54">
        <v>50000</v>
      </c>
      <c r="E93" s="55" t="s">
        <v>47</v>
      </c>
      <c r="F93" s="56">
        <f t="shared" si="2"/>
        <v>50000</v>
      </c>
    </row>
    <row r="94" spans="1:6" ht="22.5" x14ac:dyDescent="0.2">
      <c r="A94" s="51" t="s">
        <v>279</v>
      </c>
      <c r="B94" s="52" t="s">
        <v>163</v>
      </c>
      <c r="C94" s="53" t="s">
        <v>280</v>
      </c>
      <c r="D94" s="54">
        <v>50000</v>
      </c>
      <c r="E94" s="55" t="s">
        <v>47</v>
      </c>
      <c r="F94" s="56">
        <f t="shared" si="2"/>
        <v>50000</v>
      </c>
    </row>
    <row r="95" spans="1:6" ht="22.5" x14ac:dyDescent="0.2">
      <c r="A95" s="24" t="s">
        <v>171</v>
      </c>
      <c r="B95" s="63" t="s">
        <v>163</v>
      </c>
      <c r="C95" s="26" t="s">
        <v>281</v>
      </c>
      <c r="D95" s="27">
        <v>50000</v>
      </c>
      <c r="E95" s="64" t="s">
        <v>47</v>
      </c>
      <c r="F95" s="65">
        <f t="shared" si="2"/>
        <v>50000</v>
      </c>
    </row>
    <row r="96" spans="1:6" x14ac:dyDescent="0.2">
      <c r="A96" s="24" t="s">
        <v>185</v>
      </c>
      <c r="B96" s="63" t="s">
        <v>163</v>
      </c>
      <c r="C96" s="26" t="s">
        <v>282</v>
      </c>
      <c r="D96" s="27">
        <v>50000</v>
      </c>
      <c r="E96" s="64" t="s">
        <v>47</v>
      </c>
      <c r="F96" s="65">
        <f t="shared" si="2"/>
        <v>50000</v>
      </c>
    </row>
    <row r="97" spans="1:6" x14ac:dyDescent="0.2">
      <c r="A97" s="51" t="s">
        <v>283</v>
      </c>
      <c r="B97" s="52" t="s">
        <v>163</v>
      </c>
      <c r="C97" s="53" t="s">
        <v>284</v>
      </c>
      <c r="D97" s="54">
        <v>168451.72</v>
      </c>
      <c r="E97" s="55">
        <v>40886.339999999997</v>
      </c>
      <c r="F97" s="56">
        <f t="shared" si="2"/>
        <v>127565.38</v>
      </c>
    </row>
    <row r="98" spans="1:6" x14ac:dyDescent="0.2">
      <c r="A98" s="51" t="s">
        <v>285</v>
      </c>
      <c r="B98" s="52" t="s">
        <v>163</v>
      </c>
      <c r="C98" s="53" t="s">
        <v>286</v>
      </c>
      <c r="D98" s="54">
        <v>168451.72</v>
      </c>
      <c r="E98" s="55">
        <v>40886.339999999997</v>
      </c>
      <c r="F98" s="56">
        <f t="shared" si="2"/>
        <v>127565.38</v>
      </c>
    </row>
    <row r="99" spans="1:6" x14ac:dyDescent="0.2">
      <c r="A99" s="24" t="s">
        <v>287</v>
      </c>
      <c r="B99" s="63" t="s">
        <v>163</v>
      </c>
      <c r="C99" s="26" t="s">
        <v>288</v>
      </c>
      <c r="D99" s="27">
        <v>168451.72</v>
      </c>
      <c r="E99" s="64">
        <v>40886.339999999997</v>
      </c>
      <c r="F99" s="65">
        <f t="shared" si="2"/>
        <v>127565.38</v>
      </c>
    </row>
    <row r="100" spans="1:6" ht="22.5" x14ac:dyDescent="0.2">
      <c r="A100" s="24" t="s">
        <v>289</v>
      </c>
      <c r="B100" s="63" t="s">
        <v>163</v>
      </c>
      <c r="C100" s="26" t="s">
        <v>290</v>
      </c>
      <c r="D100" s="27">
        <v>168451.72</v>
      </c>
      <c r="E100" s="64">
        <v>40886.339999999997</v>
      </c>
      <c r="F100" s="65">
        <f t="shared" si="2"/>
        <v>127565.38</v>
      </c>
    </row>
    <row r="101" spans="1:6" x14ac:dyDescent="0.2">
      <c r="A101" s="51" t="s">
        <v>291</v>
      </c>
      <c r="B101" s="52" t="s">
        <v>163</v>
      </c>
      <c r="C101" s="53" t="s">
        <v>292</v>
      </c>
      <c r="D101" s="54">
        <v>210000</v>
      </c>
      <c r="E101" s="55">
        <v>22413.3</v>
      </c>
      <c r="F101" s="56">
        <f t="shared" si="2"/>
        <v>187586.7</v>
      </c>
    </row>
    <row r="102" spans="1:6" ht="22.5" x14ac:dyDescent="0.2">
      <c r="A102" s="51" t="s">
        <v>293</v>
      </c>
      <c r="B102" s="52" t="s">
        <v>163</v>
      </c>
      <c r="C102" s="53" t="s">
        <v>294</v>
      </c>
      <c r="D102" s="54">
        <v>210000</v>
      </c>
      <c r="E102" s="55">
        <v>22413.3</v>
      </c>
      <c r="F102" s="56">
        <f t="shared" si="2"/>
        <v>187586.7</v>
      </c>
    </row>
    <row r="103" spans="1:6" ht="22.5" x14ac:dyDescent="0.2">
      <c r="A103" s="24" t="s">
        <v>171</v>
      </c>
      <c r="B103" s="63" t="s">
        <v>163</v>
      </c>
      <c r="C103" s="26" t="s">
        <v>295</v>
      </c>
      <c r="D103" s="27">
        <v>210000</v>
      </c>
      <c r="E103" s="64">
        <v>22413.3</v>
      </c>
      <c r="F103" s="65">
        <f t="shared" si="2"/>
        <v>187586.7</v>
      </c>
    </row>
    <row r="104" spans="1:6" x14ac:dyDescent="0.2">
      <c r="A104" s="24" t="s">
        <v>185</v>
      </c>
      <c r="B104" s="63" t="s">
        <v>163</v>
      </c>
      <c r="C104" s="26" t="s">
        <v>296</v>
      </c>
      <c r="D104" s="27">
        <v>210000</v>
      </c>
      <c r="E104" s="64">
        <v>22413.3</v>
      </c>
      <c r="F104" s="65">
        <f t="shared" si="2"/>
        <v>187586.7</v>
      </c>
    </row>
    <row r="105" spans="1:6" x14ac:dyDescent="0.2">
      <c r="A105" s="51" t="s">
        <v>165</v>
      </c>
      <c r="B105" s="52" t="s">
        <v>163</v>
      </c>
      <c r="C105" s="53" t="s">
        <v>297</v>
      </c>
      <c r="D105" s="54">
        <v>1965751.97</v>
      </c>
      <c r="E105" s="55">
        <v>321885.51</v>
      </c>
      <c r="F105" s="56">
        <f t="shared" si="2"/>
        <v>1643866.46</v>
      </c>
    </row>
    <row r="106" spans="1:6" ht="33.75" x14ac:dyDescent="0.2">
      <c r="A106" s="51" t="s">
        <v>298</v>
      </c>
      <c r="B106" s="52" t="s">
        <v>163</v>
      </c>
      <c r="C106" s="53" t="s">
        <v>299</v>
      </c>
      <c r="D106" s="54">
        <v>1965751.97</v>
      </c>
      <c r="E106" s="55">
        <v>321885.51</v>
      </c>
      <c r="F106" s="56">
        <f t="shared" si="2"/>
        <v>1643866.46</v>
      </c>
    </row>
    <row r="107" spans="1:6" ht="56.25" x14ac:dyDescent="0.2">
      <c r="A107" s="24" t="s">
        <v>169</v>
      </c>
      <c r="B107" s="63" t="s">
        <v>163</v>
      </c>
      <c r="C107" s="26" t="s">
        <v>300</v>
      </c>
      <c r="D107" s="27">
        <v>1960751.97</v>
      </c>
      <c r="E107" s="64">
        <v>321885.51</v>
      </c>
      <c r="F107" s="65">
        <f t="shared" si="2"/>
        <v>1638866.46</v>
      </c>
    </row>
    <row r="108" spans="1:6" x14ac:dyDescent="0.2">
      <c r="A108" s="24" t="s">
        <v>175</v>
      </c>
      <c r="B108" s="63" t="s">
        <v>163</v>
      </c>
      <c r="C108" s="26" t="s">
        <v>301</v>
      </c>
      <c r="D108" s="27">
        <v>5000</v>
      </c>
      <c r="E108" s="64" t="s">
        <v>47</v>
      </c>
      <c r="F108" s="65">
        <f t="shared" si="2"/>
        <v>5000</v>
      </c>
    </row>
    <row r="109" spans="1:6" ht="22.5" x14ac:dyDescent="0.2">
      <c r="A109" s="24" t="s">
        <v>177</v>
      </c>
      <c r="B109" s="63" t="s">
        <v>163</v>
      </c>
      <c r="C109" s="26" t="s">
        <v>302</v>
      </c>
      <c r="D109" s="27">
        <v>1505953.89</v>
      </c>
      <c r="E109" s="64">
        <v>258319.73</v>
      </c>
      <c r="F109" s="65">
        <f t="shared" si="2"/>
        <v>1247634.1599999999</v>
      </c>
    </row>
    <row r="110" spans="1:6" ht="33.75" x14ac:dyDescent="0.2">
      <c r="A110" s="24" t="s">
        <v>181</v>
      </c>
      <c r="B110" s="63" t="s">
        <v>163</v>
      </c>
      <c r="C110" s="26" t="s">
        <v>303</v>
      </c>
      <c r="D110" s="27">
        <v>454798.08000000002</v>
      </c>
      <c r="E110" s="64">
        <v>63565.78</v>
      </c>
      <c r="F110" s="65">
        <f t="shared" si="2"/>
        <v>391232.30000000005</v>
      </c>
    </row>
    <row r="111" spans="1:6" x14ac:dyDescent="0.2">
      <c r="A111" s="24" t="s">
        <v>191</v>
      </c>
      <c r="B111" s="63" t="s">
        <v>163</v>
      </c>
      <c r="C111" s="26" t="s">
        <v>304</v>
      </c>
      <c r="D111" s="27">
        <v>5000</v>
      </c>
      <c r="E111" s="64" t="s">
        <v>47</v>
      </c>
      <c r="F111" s="65">
        <f t="shared" ref="F111" si="3">IF(OR(D111="-",IF(E111="-",0,E111)&gt;=IF(D111="-",0,D111)),"-",IF(D111="-",0,D111)-IF(E111="-",0,E111))</f>
        <v>5000</v>
      </c>
    </row>
    <row r="112" spans="1:6" ht="9" customHeight="1" x14ac:dyDescent="0.2">
      <c r="A112" s="66"/>
      <c r="B112" s="67"/>
      <c r="C112" s="68"/>
      <c r="D112" s="69"/>
      <c r="E112" s="67"/>
      <c r="F112" s="67"/>
    </row>
    <row r="113" spans="1:6" ht="13.5" customHeight="1" x14ac:dyDescent="0.2">
      <c r="A113" s="70" t="s">
        <v>305</v>
      </c>
      <c r="B113" s="71" t="s">
        <v>306</v>
      </c>
      <c r="C113" s="72" t="s">
        <v>164</v>
      </c>
      <c r="D113" s="73">
        <v>-2026183.1</v>
      </c>
      <c r="E113" s="73">
        <v>-433000.08</v>
      </c>
      <c r="F113" s="74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24" sqref="A24:XF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311</v>
      </c>
      <c r="B12" s="77" t="s">
        <v>312</v>
      </c>
      <c r="C12" s="78" t="s">
        <v>164</v>
      </c>
      <c r="D12" s="79">
        <v>2026183.1</v>
      </c>
      <c r="E12" s="79">
        <v>433000.08</v>
      </c>
      <c r="F12" s="80" t="s">
        <v>164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313</v>
      </c>
      <c r="B14" s="86" t="s">
        <v>314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315</v>
      </c>
      <c r="B15" s="82"/>
      <c r="C15" s="83"/>
      <c r="D15" s="84"/>
      <c r="E15" s="84"/>
      <c r="F15" s="85"/>
    </row>
    <row r="16" spans="1:6" x14ac:dyDescent="0.2">
      <c r="A16" s="51" t="s">
        <v>316</v>
      </c>
      <c r="B16" s="86" t="s">
        <v>317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315</v>
      </c>
      <c r="B17" s="82"/>
      <c r="C17" s="83"/>
      <c r="D17" s="84"/>
      <c r="E17" s="84"/>
      <c r="F17" s="85"/>
    </row>
    <row r="18" spans="1:6" x14ac:dyDescent="0.2">
      <c r="A18" s="76" t="s">
        <v>318</v>
      </c>
      <c r="B18" s="77" t="s">
        <v>319</v>
      </c>
      <c r="C18" s="78" t="s">
        <v>320</v>
      </c>
      <c r="D18" s="79">
        <v>2026183.1</v>
      </c>
      <c r="E18" s="79">
        <v>433000.08</v>
      </c>
      <c r="F18" s="80">
        <v>1593183.02</v>
      </c>
    </row>
    <row r="19" spans="1:6" ht="22.5" x14ac:dyDescent="0.2">
      <c r="A19" s="76" t="s">
        <v>321</v>
      </c>
      <c r="B19" s="77" t="s">
        <v>319</v>
      </c>
      <c r="C19" s="78" t="s">
        <v>322</v>
      </c>
      <c r="D19" s="79">
        <v>2026183.1</v>
      </c>
      <c r="E19" s="79">
        <v>433000.08</v>
      </c>
      <c r="F19" s="80">
        <v>1593183.02</v>
      </c>
    </row>
    <row r="20" spans="1:6" x14ac:dyDescent="0.2">
      <c r="A20" s="76" t="s">
        <v>323</v>
      </c>
      <c r="B20" s="77" t="s">
        <v>324</v>
      </c>
      <c r="C20" s="78" t="s">
        <v>325</v>
      </c>
      <c r="D20" s="79">
        <v>-22129683.25</v>
      </c>
      <c r="E20" s="79">
        <v>-3182922.36</v>
      </c>
      <c r="F20" s="80" t="s">
        <v>307</v>
      </c>
    </row>
    <row r="21" spans="1:6" ht="22.5" x14ac:dyDescent="0.2">
      <c r="A21" s="24" t="s">
        <v>326</v>
      </c>
      <c r="B21" s="25" t="s">
        <v>324</v>
      </c>
      <c r="C21" s="88" t="s">
        <v>327</v>
      </c>
      <c r="D21" s="27">
        <v>-22129683.25</v>
      </c>
      <c r="E21" s="27">
        <v>-3182922.36</v>
      </c>
      <c r="F21" s="65" t="s">
        <v>307</v>
      </c>
    </row>
    <row r="22" spans="1:6" x14ac:dyDescent="0.2">
      <c r="A22" s="76" t="s">
        <v>328</v>
      </c>
      <c r="B22" s="77" t="s">
        <v>329</v>
      </c>
      <c r="C22" s="78" t="s">
        <v>330</v>
      </c>
      <c r="D22" s="79">
        <v>24155866.350000001</v>
      </c>
      <c r="E22" s="79">
        <v>3615922.44</v>
      </c>
      <c r="F22" s="80" t="s">
        <v>307</v>
      </c>
    </row>
    <row r="23" spans="1:6" ht="22.5" x14ac:dyDescent="0.2">
      <c r="A23" s="24" t="s">
        <v>331</v>
      </c>
      <c r="B23" s="25" t="s">
        <v>329</v>
      </c>
      <c r="C23" s="88" t="s">
        <v>332</v>
      </c>
      <c r="D23" s="27">
        <v>24155866.350000001</v>
      </c>
      <c r="E23" s="27">
        <v>3615922.44</v>
      </c>
      <c r="F23" s="65" t="s">
        <v>307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334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6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334</v>
      </c>
    </row>
    <row r="7" spans="1:2" x14ac:dyDescent="0.2">
      <c r="A7" t="s">
        <v>343</v>
      </c>
      <c r="B7" t="s">
        <v>344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19</v>
      </c>
    </row>
    <row r="11" spans="1:2" x14ac:dyDescent="0.2">
      <c r="A11" t="s">
        <v>350</v>
      </c>
      <c r="B11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rep:2.55.0.183</dc:description>
  <cp:lastModifiedBy>Glbuh</cp:lastModifiedBy>
  <cp:lastPrinted>2023-05-30T08:00:41Z</cp:lastPrinted>
  <dcterms:created xsi:type="dcterms:W3CDTF">2023-04-04T09:16:34Z</dcterms:created>
  <dcterms:modified xsi:type="dcterms:W3CDTF">2023-05-30T08:01:21Z</dcterms:modified>
</cp:coreProperties>
</file>