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6" windowHeight="3468"/>
  </bookViews>
  <sheets>
    <sheet name="Лист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5" i="1"/>
  <c r="H15" i="1"/>
  <c r="I15" i="1"/>
  <c r="K15" i="1"/>
  <c r="L15" i="1"/>
  <c r="J6" i="1"/>
  <c r="J7" i="1"/>
  <c r="J8" i="1"/>
  <c r="J9" i="1"/>
  <c r="J10" i="1"/>
  <c r="J11" i="1"/>
  <c r="J12" i="1"/>
  <c r="J13" i="1"/>
  <c r="J14" i="1"/>
  <c r="J5" i="1"/>
  <c r="G6" i="1"/>
  <c r="G7" i="1"/>
  <c r="G8" i="1"/>
  <c r="G9" i="1"/>
  <c r="G10" i="1"/>
  <c r="G11" i="1"/>
  <c r="G12" i="1"/>
  <c r="G13" i="1"/>
  <c r="G14" i="1"/>
  <c r="G5" i="1"/>
  <c r="F15" i="1"/>
  <c r="D15" i="1" s="1"/>
  <c r="E15" i="1"/>
  <c r="D14" i="1"/>
  <c r="D13" i="1"/>
  <c r="D12" i="1"/>
  <c r="D11" i="1"/>
  <c r="D10" i="1"/>
  <c r="D9" i="1"/>
  <c r="D8" i="1"/>
  <c r="D7" i="1"/>
  <c r="D6" i="1"/>
  <c r="D5" i="1"/>
  <c r="J15" i="1" l="1"/>
  <c r="G15" i="1"/>
  <c r="M15" i="1"/>
</calcChain>
</file>

<file path=xl/sharedStrings.xml><?xml version="1.0" encoding="utf-8"?>
<sst xmlns="http://schemas.openxmlformats.org/spreadsheetml/2006/main" count="47" uniqueCount="38">
  <si>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</si>
  <si>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</si>
  <si>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</si>
  <si>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</si>
  <si>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</si>
  <si>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</si>
  <si>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</si>
  <si>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</si>
  <si>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</si>
  <si>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</si>
  <si>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</si>
  <si>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</si>
  <si>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</si>
  <si>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</si>
  <si>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</si>
  <si>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</si>
  <si>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</si>
  <si>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</si>
  <si>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Исполнено за последний квартал 2016 года</t>
  </si>
  <si>
    <t>Спил аварийных деревьев в деревне Апраксин Бор по Апраксинской ул.</t>
  </si>
  <si>
    <t>Спил аварийных деревьев в деревне Ручьи по Ручейной ул.</t>
  </si>
  <si>
    <t>Спил аварийных деревьев в деревне Вороний Остров по Воронеостровской ул.</t>
  </si>
  <si>
    <t xml:space="preserve">Строительство колодца в дер. Бабино на Полевой ул. </t>
  </si>
  <si>
    <t>Замена устаревших фонарей уличного освещения в дер. Апраксин Бор</t>
  </si>
  <si>
    <t xml:space="preserve">Ремонт подъезда к д. № 2 по ул. Железнодорожная в дер. Бабино </t>
  </si>
  <si>
    <t xml:space="preserve">Ремонт щебеночного покрытия по ул. Полевой в дер. Бабино  </t>
  </si>
  <si>
    <t>Частичный ремонт подъезда к пос. Керамик</t>
  </si>
  <si>
    <t>Строительство контейнерной площадки в дер. Чудской Бор на ул. Совхозная</t>
  </si>
  <si>
    <t xml:space="preserve">Ремонт мостового перехода через р. Тверезна в дер. Большая Кунесть </t>
  </si>
  <si>
    <t>ИТОГО</t>
  </si>
  <si>
    <t>Главный бухгалтер</t>
  </si>
  <si>
    <t>Афанасьева В.В.</t>
  </si>
  <si>
    <t>Афанасьева В.В. 8(81361)77123</t>
  </si>
  <si>
    <t xml:space="preserve">ОТЧЕТ
(ежеквартальный)
об использовании субсидии, предоставленной из областного бюджета Ленинградской области Трубникоборскому сельскому поселению на реализацию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по состоянию на 01.10.2016 года (нарастающим итогом)
</t>
  </si>
  <si>
    <t>Исполнено на 01.10.2016 (нарастающим итогом)</t>
  </si>
  <si>
    <t xml:space="preserve">01.10.2016 года </t>
  </si>
  <si>
    <t xml:space="preserve">Глава администрации </t>
  </si>
  <si>
    <t>Шейдаев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</si>
</sst>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D2" sqref="D2:F2"/>
    </sheetView>
  </sheetViews>
  <sheetFormatPr defaultRowHeight="14.4" x14ac:dyDescent="0.3"/>
  <cols>
    <col min="1" max="1" width="11.6640625" customWidth="1"/>
    <col min="2" max="2" width="9" bestFit="1" customWidth="1"/>
    <col min="4" max="5" width="11.33203125" bestFit="1" customWidth="1"/>
    <col min="6" max="6" width="9.88671875" bestFit="1" customWidth="1"/>
    <col min="7" max="7" width="12.6640625" customWidth="1"/>
    <col min="8" max="9" width="9.88671875" bestFit="1" customWidth="1"/>
    <col min="10" max="10" width="11.5546875" customWidth="1"/>
    <col min="11" max="12" width="9.88671875" bestFit="1" customWidth="1"/>
    <col min="13" max="13" width="11.77734375" customWidth="1"/>
  </cols>
  <sheetData>
    <row r="1" spans="1:14" ht="95.4" customHeight="1" thickBot="1" x14ac:dyDescent="0.3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1:14" ht="96" customHeight="1" thickBot="1" x14ac:dyDescent="0.35">
      <c r="A2" s="26" t="s">
        <v>17</v>
      </c>
      <c r="B2" s="26" t="s">
        <v>0</v>
      </c>
      <c r="C2" s="26" t="s">
        <v>1</v>
      </c>
      <c r="D2" s="36" t="s">
        <v>2</v>
      </c>
      <c r="E2" s="37"/>
      <c r="F2" s="38"/>
      <c r="G2" s="39" t="s">
        <v>34</v>
      </c>
      <c r="H2" s="37"/>
      <c r="I2" s="38"/>
      <c r="J2" s="36" t="s">
        <v>18</v>
      </c>
      <c r="K2" s="37"/>
      <c r="L2" s="38"/>
      <c r="M2" s="26" t="s">
        <v>6</v>
      </c>
      <c r="N2" s="1"/>
    </row>
    <row r="3" spans="1:14" ht="51.6" thickBot="1" x14ac:dyDescent="0.35">
      <c r="A3" s="27"/>
      <c r="B3" s="27"/>
      <c r="C3" s="27"/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4" t="s">
        <v>3</v>
      </c>
      <c r="K3" s="5" t="s">
        <v>4</v>
      </c>
      <c r="L3" s="5" t="s">
        <v>5</v>
      </c>
      <c r="M3" s="27"/>
      <c r="N3" s="1"/>
    </row>
    <row r="4" spans="1:14" ht="16.2" thickBot="1" x14ac:dyDescent="0.35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106.2" thickBot="1" x14ac:dyDescent="0.35">
      <c r="A5" s="18" t="s">
        <v>19</v>
      </c>
      <c r="B5" s="20">
        <v>5</v>
      </c>
      <c r="C5" s="20"/>
      <c r="D5" s="21">
        <f>E5+F5</f>
        <v>75000</v>
      </c>
      <c r="E5" s="22">
        <v>52500</v>
      </c>
      <c r="F5" s="22">
        <v>22500</v>
      </c>
      <c r="G5" s="21">
        <f>H5+I5</f>
        <v>70020</v>
      </c>
      <c r="H5" s="22">
        <v>52500</v>
      </c>
      <c r="I5" s="22">
        <v>17520</v>
      </c>
      <c r="J5" s="21">
        <f>K5+L5</f>
        <v>70020</v>
      </c>
      <c r="K5" s="22">
        <v>52500</v>
      </c>
      <c r="L5" s="22">
        <v>17520</v>
      </c>
      <c r="M5" s="21">
        <f>E5-H5</f>
        <v>0</v>
      </c>
      <c r="N5" s="1"/>
    </row>
    <row r="6" spans="1:14" ht="79.8" thickBot="1" x14ac:dyDescent="0.35">
      <c r="A6" s="18" t="s">
        <v>20</v>
      </c>
      <c r="B6" s="20">
        <v>5</v>
      </c>
      <c r="C6" s="20"/>
      <c r="D6" s="21">
        <f t="shared" ref="D6:D15" si="0">E6+F6</f>
        <v>75000</v>
      </c>
      <c r="E6" s="22">
        <v>52500</v>
      </c>
      <c r="F6" s="22">
        <v>22500</v>
      </c>
      <c r="G6" s="21">
        <f t="shared" ref="G6:G14" si="1">H6+I6</f>
        <v>70000</v>
      </c>
      <c r="H6" s="22">
        <v>52500</v>
      </c>
      <c r="I6" s="22">
        <v>17500</v>
      </c>
      <c r="J6" s="21">
        <f t="shared" ref="J6:J14" si="2">K6+L6</f>
        <v>70020</v>
      </c>
      <c r="K6" s="22">
        <v>52500</v>
      </c>
      <c r="L6" s="22">
        <v>17520</v>
      </c>
      <c r="M6" s="21">
        <f t="shared" ref="M6:M14" si="3">E6-H6</f>
        <v>0</v>
      </c>
      <c r="N6" s="1"/>
    </row>
    <row r="7" spans="1:14" ht="106.2" thickBot="1" x14ac:dyDescent="0.35">
      <c r="A7" s="18" t="s">
        <v>21</v>
      </c>
      <c r="B7" s="20">
        <v>6</v>
      </c>
      <c r="C7" s="20"/>
      <c r="D7" s="21">
        <f t="shared" si="0"/>
        <v>100000</v>
      </c>
      <c r="E7" s="22">
        <v>70000</v>
      </c>
      <c r="F7" s="22">
        <v>30000</v>
      </c>
      <c r="G7" s="21">
        <f t="shared" si="1"/>
        <v>93350</v>
      </c>
      <c r="H7" s="22">
        <v>70000</v>
      </c>
      <c r="I7" s="22">
        <v>23350</v>
      </c>
      <c r="J7" s="21">
        <f t="shared" si="2"/>
        <v>93350</v>
      </c>
      <c r="K7" s="22">
        <v>70000</v>
      </c>
      <c r="L7" s="22">
        <v>23350</v>
      </c>
      <c r="M7" s="21">
        <f t="shared" si="3"/>
        <v>0</v>
      </c>
      <c r="N7" s="1"/>
    </row>
    <row r="8" spans="1:14" ht="66.599999999999994" thickBot="1" x14ac:dyDescent="0.35">
      <c r="A8" s="18" t="s">
        <v>22</v>
      </c>
      <c r="B8" s="20">
        <v>1</v>
      </c>
      <c r="C8" s="20"/>
      <c r="D8" s="21">
        <f t="shared" si="0"/>
        <v>100000</v>
      </c>
      <c r="E8" s="22">
        <v>70000</v>
      </c>
      <c r="F8" s="22">
        <v>30000</v>
      </c>
      <c r="G8" s="21">
        <f t="shared" si="1"/>
        <v>0</v>
      </c>
      <c r="H8" s="22">
        <v>0</v>
      </c>
      <c r="I8" s="22">
        <v>0</v>
      </c>
      <c r="J8" s="21">
        <f t="shared" si="2"/>
        <v>0</v>
      </c>
      <c r="K8" s="22">
        <v>0</v>
      </c>
      <c r="L8" s="22">
        <v>0</v>
      </c>
      <c r="M8" s="21">
        <f t="shared" si="3"/>
        <v>70000</v>
      </c>
      <c r="N8" s="1"/>
    </row>
    <row r="9" spans="1:14" ht="106.2" thickBot="1" x14ac:dyDescent="0.35">
      <c r="A9" s="18" t="s">
        <v>23</v>
      </c>
      <c r="B9" s="20">
        <v>15</v>
      </c>
      <c r="C9" s="20"/>
      <c r="D9" s="21">
        <f t="shared" si="0"/>
        <v>150000</v>
      </c>
      <c r="E9" s="22">
        <v>105000</v>
      </c>
      <c r="F9" s="22">
        <v>45000</v>
      </c>
      <c r="G9" s="21">
        <f t="shared" si="1"/>
        <v>0</v>
      </c>
      <c r="H9" s="22">
        <v>0</v>
      </c>
      <c r="I9" s="22">
        <v>0</v>
      </c>
      <c r="J9" s="21">
        <f t="shared" si="2"/>
        <v>0</v>
      </c>
      <c r="K9" s="22">
        <v>0</v>
      </c>
      <c r="L9" s="22">
        <v>0</v>
      </c>
      <c r="M9" s="21">
        <f t="shared" si="3"/>
        <v>105000</v>
      </c>
      <c r="N9" s="1"/>
    </row>
    <row r="10" spans="1:14" ht="86.4" customHeight="1" thickBot="1" x14ac:dyDescent="0.35">
      <c r="A10" s="19" t="s">
        <v>24</v>
      </c>
      <c r="B10" s="20">
        <v>80</v>
      </c>
      <c r="C10" s="20"/>
      <c r="D10" s="21">
        <f t="shared" si="0"/>
        <v>142539</v>
      </c>
      <c r="E10" s="22">
        <v>99777.3</v>
      </c>
      <c r="F10" s="22">
        <v>42761.7</v>
      </c>
      <c r="G10" s="21">
        <f t="shared" si="1"/>
        <v>0</v>
      </c>
      <c r="H10" s="22">
        <v>0</v>
      </c>
      <c r="I10" s="22">
        <v>0</v>
      </c>
      <c r="J10" s="21">
        <f t="shared" si="2"/>
        <v>0</v>
      </c>
      <c r="K10" s="22">
        <v>0</v>
      </c>
      <c r="L10" s="22">
        <v>0</v>
      </c>
      <c r="M10" s="21">
        <f t="shared" si="3"/>
        <v>99777.3</v>
      </c>
      <c r="N10" s="1"/>
    </row>
    <row r="11" spans="1:14" ht="79.8" thickBot="1" x14ac:dyDescent="0.35">
      <c r="A11" s="23" t="s">
        <v>25</v>
      </c>
      <c r="B11" s="20">
        <v>330</v>
      </c>
      <c r="C11" s="20"/>
      <c r="D11" s="21">
        <f t="shared" si="0"/>
        <v>557461</v>
      </c>
      <c r="E11" s="22">
        <v>390222.7</v>
      </c>
      <c r="F11" s="22">
        <v>167238.29999999999</v>
      </c>
      <c r="G11" s="21">
        <f t="shared" si="1"/>
        <v>520296.94</v>
      </c>
      <c r="H11" s="22">
        <v>390222.7</v>
      </c>
      <c r="I11" s="22">
        <v>130074.24000000001</v>
      </c>
      <c r="J11" s="21">
        <f t="shared" si="2"/>
        <v>520296.94</v>
      </c>
      <c r="K11" s="22">
        <v>390222.7</v>
      </c>
      <c r="L11" s="22">
        <v>130074.24000000001</v>
      </c>
      <c r="M11" s="21">
        <f t="shared" si="3"/>
        <v>0</v>
      </c>
      <c r="N11" s="1"/>
    </row>
    <row r="12" spans="1:14" ht="53.4" thickBot="1" x14ac:dyDescent="0.35">
      <c r="A12" s="18" t="s">
        <v>26</v>
      </c>
      <c r="B12" s="20">
        <v>780</v>
      </c>
      <c r="C12" s="20"/>
      <c r="D12" s="21">
        <f t="shared" si="0"/>
        <v>588914</v>
      </c>
      <c r="E12" s="22">
        <v>400729.8</v>
      </c>
      <c r="F12" s="22">
        <v>188184.2</v>
      </c>
      <c r="G12" s="21">
        <f t="shared" si="1"/>
        <v>450729.8</v>
      </c>
      <c r="H12" s="22">
        <v>400729.8</v>
      </c>
      <c r="I12" s="22">
        <v>50000</v>
      </c>
      <c r="J12" s="21">
        <f t="shared" si="2"/>
        <v>450729.8</v>
      </c>
      <c r="K12" s="22">
        <v>400729.8</v>
      </c>
      <c r="L12" s="22">
        <v>50000</v>
      </c>
      <c r="M12" s="21">
        <f t="shared" si="3"/>
        <v>0</v>
      </c>
      <c r="N12" s="1"/>
    </row>
    <row r="13" spans="1:14" ht="93" thickBot="1" x14ac:dyDescent="0.35">
      <c r="A13" s="18" t="s">
        <v>27</v>
      </c>
      <c r="B13" s="20">
        <v>1</v>
      </c>
      <c r="C13" s="20"/>
      <c r="D13" s="21">
        <f t="shared" si="0"/>
        <v>90000</v>
      </c>
      <c r="E13" s="22">
        <v>63000</v>
      </c>
      <c r="F13" s="22">
        <v>27000</v>
      </c>
      <c r="G13" s="21">
        <f t="shared" si="1"/>
        <v>0</v>
      </c>
      <c r="H13" s="22">
        <v>0</v>
      </c>
      <c r="I13" s="22">
        <v>0</v>
      </c>
      <c r="J13" s="21">
        <f t="shared" si="2"/>
        <v>0</v>
      </c>
      <c r="K13" s="22">
        <v>0</v>
      </c>
      <c r="L13" s="22">
        <v>0</v>
      </c>
      <c r="M13" s="21">
        <f t="shared" si="3"/>
        <v>63000</v>
      </c>
      <c r="N13" s="1"/>
    </row>
    <row r="14" spans="1:14" ht="93" thickBot="1" x14ac:dyDescent="0.35">
      <c r="A14" s="18" t="s">
        <v>28</v>
      </c>
      <c r="B14" s="20">
        <v>1</v>
      </c>
      <c r="C14" s="20"/>
      <c r="D14" s="21">
        <f t="shared" si="0"/>
        <v>449386</v>
      </c>
      <c r="E14" s="22">
        <v>314570.2</v>
      </c>
      <c r="F14" s="22">
        <v>134815.79999999999</v>
      </c>
      <c r="G14" s="21">
        <f t="shared" si="1"/>
        <v>0</v>
      </c>
      <c r="H14" s="22">
        <v>0</v>
      </c>
      <c r="I14" s="22">
        <v>0</v>
      </c>
      <c r="J14" s="21">
        <f t="shared" si="2"/>
        <v>0</v>
      </c>
      <c r="K14" s="22">
        <v>0</v>
      </c>
      <c r="L14" s="22">
        <v>0</v>
      </c>
      <c r="M14" s="21">
        <f t="shared" si="3"/>
        <v>314570.2</v>
      </c>
      <c r="N14" s="1"/>
    </row>
    <row r="15" spans="1:14" ht="16.2" thickBot="1" x14ac:dyDescent="0.35">
      <c r="A15" s="24" t="s">
        <v>29</v>
      </c>
      <c r="B15" s="23"/>
      <c r="C15" s="23"/>
      <c r="D15" s="21">
        <f t="shared" si="0"/>
        <v>2328300</v>
      </c>
      <c r="E15" s="25">
        <f>SUM(E5:E14)</f>
        <v>1618300</v>
      </c>
      <c r="F15" s="25">
        <f>SUM(F5:F14)</f>
        <v>710000</v>
      </c>
      <c r="G15" s="25">
        <f t="shared" ref="G15:M15" si="4">SUM(G5:G14)</f>
        <v>1204396.74</v>
      </c>
      <c r="H15" s="25">
        <f t="shared" si="4"/>
        <v>965952.5</v>
      </c>
      <c r="I15" s="25">
        <f t="shared" si="4"/>
        <v>238444.24</v>
      </c>
      <c r="J15" s="25">
        <f t="shared" si="4"/>
        <v>1204416.74</v>
      </c>
      <c r="K15" s="25">
        <f t="shared" si="4"/>
        <v>965952.5</v>
      </c>
      <c r="L15" s="25">
        <f t="shared" si="4"/>
        <v>238464.24</v>
      </c>
      <c r="M15" s="25">
        <f t="shared" si="4"/>
        <v>652347.5</v>
      </c>
      <c r="N15" s="1"/>
    </row>
    <row r="17" spans="1:12" x14ac:dyDescent="0.3">
      <c r="A17" s="30" t="s">
        <v>7</v>
      </c>
      <c r="B17" s="30"/>
      <c r="C17" s="30"/>
      <c r="D17" s="30"/>
      <c r="E17" s="30"/>
      <c r="F17" s="30"/>
      <c r="G17" s="6"/>
      <c r="H17" s="6"/>
      <c r="I17" s="7"/>
      <c r="J17" s="7"/>
      <c r="K17" s="8"/>
      <c r="L17" s="8"/>
    </row>
    <row r="18" spans="1:12" x14ac:dyDescent="0.3">
      <c r="A18" s="9" t="s">
        <v>8</v>
      </c>
      <c r="B18" s="9"/>
      <c r="C18" s="10"/>
      <c r="D18" s="10"/>
      <c r="E18" s="10"/>
      <c r="F18" s="10"/>
      <c r="G18" s="10"/>
      <c r="H18" s="10"/>
      <c r="I18" s="11"/>
      <c r="J18" s="11"/>
      <c r="K18" s="11"/>
      <c r="L18" s="11"/>
    </row>
    <row r="19" spans="1:12" x14ac:dyDescent="0.3">
      <c r="A19" s="9"/>
      <c r="B19" s="9"/>
      <c r="C19" s="10"/>
      <c r="D19" s="10"/>
      <c r="E19" s="10"/>
      <c r="F19" s="10"/>
      <c r="G19" s="10"/>
      <c r="H19" s="10"/>
      <c r="I19" s="11"/>
      <c r="J19" s="11"/>
      <c r="K19" s="11"/>
      <c r="L19" s="11"/>
    </row>
    <row r="20" spans="1:12" x14ac:dyDescent="0.3">
      <c r="A20" s="12" t="s">
        <v>36</v>
      </c>
      <c r="B20" s="12"/>
      <c r="C20" s="10"/>
      <c r="D20" s="10"/>
      <c r="E20" s="10"/>
      <c r="F20" s="10"/>
      <c r="G20" s="10"/>
      <c r="H20" s="10"/>
      <c r="I20" s="31" t="s">
        <v>9</v>
      </c>
      <c r="J20" s="31"/>
      <c r="K20" s="31"/>
      <c r="L20" s="31"/>
    </row>
    <row r="21" spans="1:12" x14ac:dyDescent="0.3">
      <c r="A21" s="12"/>
      <c r="B21" s="12"/>
      <c r="C21" s="33"/>
      <c r="D21" s="33"/>
      <c r="E21" s="33" t="s">
        <v>37</v>
      </c>
      <c r="F21" s="34"/>
      <c r="G21" s="34"/>
      <c r="H21" s="13"/>
      <c r="I21" s="32"/>
      <c r="J21" s="32"/>
      <c r="K21" s="32"/>
      <c r="L21" s="32"/>
    </row>
    <row r="22" spans="1:12" x14ac:dyDescent="0.3">
      <c r="A22" s="10"/>
      <c r="B22" s="10"/>
      <c r="C22" s="35" t="s">
        <v>10</v>
      </c>
      <c r="D22" s="35"/>
      <c r="E22" s="35" t="s">
        <v>11</v>
      </c>
      <c r="F22" s="35"/>
      <c r="G22" s="35"/>
      <c r="H22" s="14"/>
      <c r="I22" s="32"/>
      <c r="J22" s="32"/>
      <c r="K22" s="32"/>
      <c r="L22" s="32"/>
    </row>
    <row r="23" spans="1:12" ht="27" x14ac:dyDescent="0.3">
      <c r="A23" s="15" t="s">
        <v>30</v>
      </c>
      <c r="B23" s="15"/>
      <c r="C23" s="34"/>
      <c r="D23" s="34"/>
      <c r="E23" s="33" t="s">
        <v>31</v>
      </c>
      <c r="F23" s="33"/>
      <c r="G23" s="33"/>
      <c r="H23" s="10"/>
      <c r="I23" s="32"/>
      <c r="J23" s="32"/>
      <c r="K23" s="32"/>
      <c r="L23" s="32"/>
    </row>
    <row r="24" spans="1:12" x14ac:dyDescent="0.3">
      <c r="A24" s="10"/>
      <c r="B24" s="10"/>
      <c r="C24" s="35" t="s">
        <v>10</v>
      </c>
      <c r="D24" s="35"/>
      <c r="E24" s="35" t="s">
        <v>11</v>
      </c>
      <c r="F24" s="35"/>
      <c r="G24" s="35"/>
      <c r="H24" s="10"/>
      <c r="I24" s="40" t="s">
        <v>12</v>
      </c>
      <c r="J24" s="40"/>
      <c r="K24" s="41" t="s">
        <v>13</v>
      </c>
      <c r="L24" s="41"/>
    </row>
    <row r="25" spans="1:12" x14ac:dyDescent="0.3">
      <c r="A25" s="10"/>
      <c r="B25" s="10"/>
      <c r="C25" s="14"/>
      <c r="D25" s="14"/>
      <c r="E25" s="14"/>
      <c r="F25" s="14"/>
      <c r="G25" s="14"/>
      <c r="H25" s="10"/>
      <c r="I25" s="40" t="s">
        <v>14</v>
      </c>
      <c r="J25" s="40"/>
      <c r="K25" s="40" t="s">
        <v>11</v>
      </c>
      <c r="L25" s="40"/>
    </row>
    <row r="26" spans="1:12" x14ac:dyDescent="0.3">
      <c r="A26" s="10"/>
      <c r="B26" s="10"/>
      <c r="C26" s="14"/>
      <c r="D26" s="14"/>
      <c r="E26" s="14"/>
      <c r="F26" s="10"/>
      <c r="G26" s="10"/>
      <c r="H26" s="16"/>
      <c r="I26" s="16"/>
      <c r="J26" s="16"/>
      <c r="K26" s="16"/>
      <c r="L26" s="16"/>
    </row>
    <row r="27" spans="1:12" x14ac:dyDescent="0.3">
      <c r="A27" s="10" t="s">
        <v>15</v>
      </c>
      <c r="B27" s="10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3">
      <c r="A28" s="9" t="s">
        <v>16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</row>
    <row r="29" spans="1:12" x14ac:dyDescent="0.3">
      <c r="A29" s="10" t="s">
        <v>35</v>
      </c>
      <c r="B29" s="10"/>
      <c r="C29" s="10"/>
      <c r="D29" s="10"/>
      <c r="E29" s="10"/>
      <c r="F29" s="17"/>
      <c r="G29" s="17"/>
      <c r="H29" s="17"/>
      <c r="I29" s="17"/>
      <c r="J29" s="17"/>
      <c r="K29" s="17"/>
      <c r="L29" s="17"/>
    </row>
    <row r="30" spans="1:12" x14ac:dyDescent="0.3">
      <c r="A30" s="10"/>
      <c r="B30" s="10"/>
      <c r="C30" s="10"/>
      <c r="D30" s="10"/>
      <c r="E30" s="10"/>
      <c r="F30" s="17"/>
      <c r="G30" s="17"/>
      <c r="H30" s="17"/>
      <c r="I30" s="17"/>
      <c r="J30" s="17"/>
      <c r="K30" s="17"/>
      <c r="L30" s="17"/>
    </row>
  </sheetData>
  <mergeCells count="22">
    <mergeCell ref="C24:D24"/>
    <mergeCell ref="E24:G24"/>
    <mergeCell ref="I24:J24"/>
    <mergeCell ref="K24:L24"/>
    <mergeCell ref="I25:J25"/>
    <mergeCell ref="K25:L25"/>
    <mergeCell ref="M2:M3"/>
    <mergeCell ref="A1:M1"/>
    <mergeCell ref="A17:F17"/>
    <mergeCell ref="I20:L23"/>
    <mergeCell ref="C21:D21"/>
    <mergeCell ref="E21:G21"/>
    <mergeCell ref="C22:D22"/>
    <mergeCell ref="E22:G22"/>
    <mergeCell ref="C23:D23"/>
    <mergeCell ref="E23:G23"/>
    <mergeCell ref="A2:A3"/>
    <mergeCell ref="B2:B3"/>
    <mergeCell ref="C2:C3"/>
    <mergeCell ref="D2:F2"/>
    <mergeCell ref="G2:I2"/>
    <mergeCell ref="J2:L2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027</cp:lastModifiedBy>
  <cp:lastPrinted>2016-06-27T07:27:00Z</cp:lastPrinted>
  <dcterms:created xsi:type="dcterms:W3CDTF">2016-06-22T07:13:33Z</dcterms:created>
  <dcterms:modified xsi:type="dcterms:W3CDTF">2016-10-03T07:46:49Z</dcterms:modified>
</cp:coreProperties>
</file>